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2"/>
  </bookViews>
  <sheets>
    <sheet name="Инструкция" sheetId="1" r:id="rId1"/>
    <sheet name="Титульный" sheetId="2" r:id="rId2"/>
    <sheet name="ТС цены" sheetId="3" r:id="rId3"/>
    <sheet name="REESTR_START" sheetId="4" state="veryHidden" r:id="rId4"/>
    <sheet name="REESTR_ORG" sheetId="5" state="veryHidden" r:id="rId5"/>
    <sheet name="REESTR_TEMP" sheetId="6" state="veryHidden" r:id="rId6"/>
    <sheet name="REESTR" sheetId="7" state="veryHidden" r:id="rId7"/>
    <sheet name="TEHSHEET" sheetId="8" state="veryHidden" r:id="rId8"/>
    <sheet name="tech" sheetId="9" state="veryHidden" r:id="rId9"/>
    <sheet name="modHyp" sheetId="10" state="veryHidden" r:id="rId10"/>
    <sheet name="modChange" sheetId="11" state="veryHidden" r:id="rId11"/>
    <sheet name="modButtonClick" sheetId="12" state="veryHidden" r:id="rId12"/>
    <sheet name="modSubsidiary" sheetId="13" state="veryHidden" r:id="rId13"/>
  </sheets>
  <externalReferences>
    <externalReference r:id="rId16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'REESTR_ORG'!$A$2:$H$133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#REF!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#REF!</definedName>
    <definedName name="PRICE2_LOAD">#REF!</definedName>
    <definedName name="ras_hoz">#REF!</definedName>
    <definedName name="ras_itog">#REF!</definedName>
    <definedName name="ras_proizv">#REF!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<sst xmlns="http://schemas.openxmlformats.org/spreadsheetml/2006/main" count="376" uniqueCount="299">
  <si>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</si>
  <si>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</si>
  <si>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ставка за мощность тыс.руб.в месяц/Гкал/ч</t>
  </si>
  <si>
    <t>ставка за энергию руб./Гкал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</si>
  <si>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</si>
  <si>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</si>
  <si>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</si>
  <si>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</si>
  <si>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</si>
  <si>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</si>
  <si>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</si>
  <si>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</si>
  <si>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</si>
  <si>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</si>
  <si>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</si>
  <si>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</si>
  <si>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</si>
  <si>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</si>
  <si>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</si>
  <si>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</si>
  <si>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</si>
  <si>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</si>
  <si>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</si>
  <si>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</si>
  <si>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</si>
  <si>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</si>
  <si>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</si>
  <si>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</si>
  <si>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</si>
  <si>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</si>
  <si>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</si>
  <si>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</si>
  <si>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</si>
  <si>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</si>
  <si>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</si>
  <si>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</si>
  <si>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</si>
  <si>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</si>
  <si>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</si>
  <si>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</si>
  <si>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</si>
  <si>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</si>
  <si>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</si>
  <si>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</si>
  <si>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</si>
  <si>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</si>
  <si>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</si>
  <si>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</si>
  <si>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</si>
  <si>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</si>
  <si>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</si>
  <si>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</si>
  <si>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</si>
  <si>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</si>
  <si>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</si>
  <si>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</si>
  <si>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</si>
  <si>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</si>
  <si>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</si>
  <si>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</si>
  <si>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</si>
  <si>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</si>
  <si>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</si>
  <si>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</si>
  <si>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</si>
  <si>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</si>
  <si>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</si>
  <si>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</si>
  <si>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</si>
  <si>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</si>
  <si>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</si>
  <si>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</si>
  <si>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</si>
  <si>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</si>
  <si>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</si>
  <si>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</si>
  <si>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</si>
  <si>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</si>
  <si>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</si>
  <si>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</si>
  <si>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</si>
  <si>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</si>
  <si>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</si>
  <si>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</si>
  <si>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</si>
  <si>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</si>
  <si>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</si>
  <si>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</si>
  <si>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</si>
  <si>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</si>
  <si>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</si>
  <si>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Нижегородская область</t>
  </si>
  <si>
    <t>Почтовый адрес</t>
  </si>
  <si>
    <t>Инструкция по заполнению шаблона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</si>
  <si>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</si>
  <si>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</si>
  <si>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</si>
  <si>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</si>
  <si>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</si>
  <si>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</si>
  <si>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</si>
  <si>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</si>
  <si>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</si>
  <si>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</si>
  <si>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</si>
  <si>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</si>
  <si>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</si>
  <si>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</si>
  <si>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</si>
  <si>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</si>
  <si>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</si>
  <si>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</si>
  <si>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</si>
  <si>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</si>
  <si>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</si>
  <si>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</si>
  <si>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</si>
  <si>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</si>
  <si>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</si>
  <si>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</si>
  <si>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</si>
  <si>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</si>
  <si>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</si>
  <si>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</si>
  <si>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</si>
  <si>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</si>
  <si>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</si>
  <si>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</si>
  <si>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</si>
  <si>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</si>
  <si>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</si>
  <si>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</si>
  <si>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</si>
  <si>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</si>
  <si>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</si>
  <si>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</si>
  <si>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</si>
  <si>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</si>
  <si>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</si>
  <si>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</si>
  <si>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</si>
  <si>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</si>
  <si>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</si>
  <si>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</si>
  <si>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</si>
  <si>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</si>
  <si>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</si>
  <si>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</si>
  <si>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</si>
  <si>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</si>
  <si>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</si>
  <si>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</si>
  <si>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</si>
  <si>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</si>
  <si>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</si>
  <si>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</si>
  <si>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</si>
  <si>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</si>
  <si>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</si>
  <si>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</si>
  <si>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</si>
  <si>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</si>
  <si>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</si>
  <si>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</si>
  <si>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</si>
  <si>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</si>
  <si>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</si>
  <si>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</si>
  <si>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</si>
  <si>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</si>
  <si>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</si>
  <si>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</si>
  <si>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</si>
  <si>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</si>
  <si>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</si>
  <si>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</si>
  <si>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</si>
  <si>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</si>
  <si>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</si>
  <si>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</si>
  <si>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</si>
  <si>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</si>
  <si>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</si>
  <si>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</si>
  <si>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</si>
  <si>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</si>
  <si>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</si>
  <si>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</si>
  <si>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</si>
  <si>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</si>
  <si>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</si>
  <si>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</si>
  <si>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</si>
  <si>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</si>
  <si>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</si>
  <si>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</si>
  <si>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</si>
  <si>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</si>
  <si>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</si>
  <si>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</si>
  <si>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</si>
  <si>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</si>
  <si>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</si>
  <si>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</si>
  <si>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</si>
  <si>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</si>
  <si>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et_ssilki_1</t>
  </si>
  <si>
    <t>Способ приобретения</t>
  </si>
  <si>
    <t>3.3.1</t>
  </si>
  <si>
    <t>3.3.2</t>
  </si>
  <si>
    <t>Список листов</t>
  </si>
  <si>
    <t>3.2.1</t>
  </si>
  <si>
    <t>Объем</t>
  </si>
  <si>
    <t>тыс.руб.</t>
  </si>
  <si>
    <t>Стоимость</t>
  </si>
  <si>
    <t>x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</si>
  <si>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</si>
  <si>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</si>
  <si>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</si>
  <si>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</si>
  <si>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</si>
  <si>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</si>
  <si>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</si>
  <si>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</si>
  <si>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</si>
  <si>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</si>
  <si>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Нет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</si>
  <si>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</si>
  <si>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</si>
  <si>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</si>
  <si>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</si>
  <si>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</si>
  <si>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</si>
  <si>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</si>
  <si>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</si>
  <si>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</si>
  <si>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</si>
  <si>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</si>
  <si>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</si>
  <si>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</si>
  <si>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</si>
  <si>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</si>
  <si>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</si>
  <si>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</si>
  <si>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</si>
  <si>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</si>
  <si>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</si>
  <si>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</si>
  <si>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</si>
  <si>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</si>
  <si>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</si>
  <si>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</si>
  <si>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</si>
  <si>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</si>
  <si>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</si>
  <si>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</si>
  <si>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</si>
  <si>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</si>
  <si>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</si>
  <si>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</si>
  <si>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</si>
  <si>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</si>
  <si>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</si>
  <si>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</si>
  <si>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</si>
  <si>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</si>
  <si>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</si>
  <si>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</si>
  <si>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</si>
  <si>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et_tsdostup_1</t>
  </si>
  <si>
    <t>Стоимость 1й единицы объема с учетом доставки (транспортировки)</t>
  </si>
  <si>
    <t>Год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</si>
  <si>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</si>
  <si>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</si>
  <si>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</si>
  <si>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</si>
  <si>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</si>
  <si>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МУПВ "Владивостокское предприятие электрических сетей"</t>
  </si>
  <si>
    <t>2504000684</t>
  </si>
  <si>
    <t>253801001</t>
  </si>
  <si>
    <t>Отчетность представлена без НДС</t>
  </si>
  <si>
    <t>Владивостокский городской округ</t>
  </si>
  <si>
    <t>05701000</t>
  </si>
  <si>
    <t>690033, г. Владивосток, ул. Гамарника, 3</t>
  </si>
  <si>
    <t>Латышев Владимир Викторович</t>
  </si>
  <si>
    <t>8 (4232) 36-27-40</t>
  </si>
  <si>
    <t>Толпекина Валерия Анатольевна</t>
  </si>
  <si>
    <t>8 (4232) 36-27-95</t>
  </si>
  <si>
    <t>Коваль Екатерина Викторовна</t>
  </si>
  <si>
    <t>Экономист ПЭО</t>
  </si>
  <si>
    <t>8 (4232) 36-76-41</t>
  </si>
  <si>
    <t>peokev@vpes.ru</t>
  </si>
  <si>
    <t>от 15.12.2011г. № 54/14</t>
  </si>
  <si>
    <t>Департамент по тарифам ПК</t>
  </si>
  <si>
    <t>www.primorsky.ru; "Приморская газета" №108 от 24.12.2010г.</t>
  </si>
  <si>
    <t>от 27.04.2010г. № 445</t>
  </si>
  <si>
    <t>Городская энергетическая комиссия Администрации города Владивостока Приморского края</t>
  </si>
  <si>
    <t>www.vlc.ru</t>
  </si>
  <si>
    <t>ФАКТ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</si>
</sst>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</borders>
  <cellStyleXfs count="5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1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1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1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1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1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1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1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2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2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2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2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2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2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2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2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2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3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4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5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6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7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8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69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0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2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7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52">
    <xf numFmtId="0" fontId="0" fillId="0" borderId="0" xfId="0" applyAlignment="1">
      <alignment/>
    </xf>
    <xf numFmtId="49" fontId="40" fillId="0" borderId="0" xfId="455" applyFont="1" applyAlignment="1" applyProtection="1">
      <alignment vertical="center" wrapText="1"/>
      <protection/>
    </xf>
    <xf numFmtId="49" fontId="40" fillId="0" borderId="0" xfId="455" applyFont="1" applyAlignment="1" applyProtection="1">
      <alignment vertical="top" wrapText="1"/>
      <protection/>
    </xf>
    <xf numFmtId="49" fontId="40" fillId="0" borderId="0" xfId="455" applyFont="1" applyProtection="1">
      <alignment vertical="top"/>
      <protection/>
    </xf>
    <xf numFmtId="49" fontId="40" fillId="47" borderId="0" xfId="455" applyFont="1" applyFill="1" applyProtection="1">
      <alignment vertical="top"/>
      <protection/>
    </xf>
    <xf numFmtId="0" fontId="40" fillId="0" borderId="18" xfId="458" applyFont="1" applyBorder="1" applyAlignment="1" applyProtection="1">
      <alignment horizontal="center"/>
      <protection/>
    </xf>
    <xf numFmtId="49" fontId="50" fillId="0" borderId="0" xfId="455" applyFont="1" applyAlignment="1" applyProtection="1">
      <alignment vertical="center"/>
      <protection/>
    </xf>
    <xf numFmtId="0" fontId="50" fillId="0" borderId="0" xfId="456" applyFont="1" applyFill="1" applyAlignment="1" applyProtection="1">
      <alignment vertical="center" wrapText="1"/>
      <protection/>
    </xf>
    <xf numFmtId="0" fontId="50" fillId="0" borderId="0" xfId="456" applyFont="1" applyFill="1" applyAlignment="1" applyProtection="1">
      <alignment horizontal="left" vertical="center" wrapText="1"/>
      <protection/>
    </xf>
    <xf numFmtId="0" fontId="40" fillId="48" borderId="25" xfId="456" applyFont="1" applyFill="1" applyBorder="1" applyAlignment="1" applyProtection="1">
      <alignment vertical="center" wrapText="1"/>
      <protection/>
    </xf>
    <xf numFmtId="0" fontId="40" fillId="0" borderId="26" xfId="456" applyFont="1" applyBorder="1" applyAlignment="1" applyProtection="1">
      <alignment vertical="center" wrapText="1"/>
      <protection/>
    </xf>
    <xf numFmtId="0" fontId="40" fillId="48" borderId="26" xfId="458" applyFont="1" applyFill="1" applyBorder="1" applyAlignment="1" applyProtection="1">
      <alignment vertical="center" wrapText="1"/>
      <protection/>
    </xf>
    <xf numFmtId="0" fontId="40" fillId="0" borderId="0" xfId="456" applyFont="1" applyAlignment="1" applyProtection="1">
      <alignment vertical="center" wrapText="1"/>
      <protection/>
    </xf>
    <xf numFmtId="0" fontId="40" fillId="48" borderId="27" xfId="458" applyFont="1" applyFill="1" applyBorder="1" applyAlignment="1" applyProtection="1">
      <alignment vertical="center" wrapText="1"/>
      <protection/>
    </xf>
    <xf numFmtId="0" fontId="40" fillId="48" borderId="0" xfId="458" applyFont="1" applyFill="1" applyBorder="1" applyAlignment="1" applyProtection="1">
      <alignment vertical="center" wrapText="1"/>
      <protection/>
    </xf>
    <xf numFmtId="0" fontId="40" fillId="48" borderId="0" xfId="458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Border="1" applyAlignment="1" applyProtection="1">
      <alignment horizontal="center" vertical="center" wrapText="1"/>
      <protection/>
    </xf>
    <xf numFmtId="0" fontId="50" fillId="48" borderId="27" xfId="462" applyNumberFormat="1" applyFont="1" applyFill="1" applyBorder="1" applyAlignment="1" applyProtection="1">
      <alignment horizontal="center" vertical="center" wrapText="1"/>
      <protection/>
    </xf>
    <xf numFmtId="0" fontId="50" fillId="48" borderId="0" xfId="462" applyNumberFormat="1" applyFont="1" applyFill="1" applyBorder="1" applyAlignment="1" applyProtection="1">
      <alignment horizontal="center" vertical="center" wrapText="1"/>
      <protection/>
    </xf>
    <xf numFmtId="0" fontId="40" fillId="49" borderId="28" xfId="462" applyNumberFormat="1" applyFont="1" applyFill="1" applyBorder="1" applyAlignment="1" applyProtection="1">
      <alignment horizontal="center" vertical="center" wrapText="1"/>
      <protection locked="0"/>
    </xf>
    <xf numFmtId="49" fontId="44" fillId="48" borderId="0" xfId="462" applyNumberFormat="1" applyFont="1" applyFill="1" applyBorder="1" applyAlignment="1" applyProtection="1">
      <alignment horizontal="center" vertical="center" wrapText="1"/>
      <protection/>
    </xf>
    <xf numFmtId="14" fontId="40" fillId="48" borderId="0" xfId="462" applyNumberFormat="1" applyFont="1" applyFill="1" applyBorder="1" applyAlignment="1" applyProtection="1">
      <alignment horizontal="center" vertical="center" wrapText="1"/>
      <protection/>
    </xf>
    <xf numFmtId="0" fontId="44" fillId="48" borderId="0" xfId="462" applyNumberFormat="1" applyFont="1" applyFill="1" applyBorder="1" applyAlignment="1" applyProtection="1">
      <alignment horizontal="center" vertical="center" wrapText="1"/>
      <protection/>
    </xf>
    <xf numFmtId="0" fontId="40" fillId="48" borderId="0" xfId="458" applyNumberFormat="1" applyFont="1" applyFill="1" applyBorder="1" applyAlignment="1" applyProtection="1">
      <alignment vertical="center" wrapText="1"/>
      <protection/>
    </xf>
    <xf numFmtId="0" fontId="40" fillId="0" borderId="0" xfId="456" applyFont="1" applyBorder="1" applyAlignment="1" applyProtection="1">
      <alignment horizontal="center" vertical="center" wrapText="1"/>
      <protection/>
    </xf>
    <xf numFmtId="0" fontId="40" fillId="48" borderId="0" xfId="456" applyFont="1" applyFill="1" applyBorder="1" applyAlignment="1" applyProtection="1">
      <alignment horizontal="center" vertical="center" wrapText="1"/>
      <protection/>
    </xf>
    <xf numFmtId="0" fontId="50" fillId="0" borderId="0" xfId="456" applyFont="1" applyFill="1" applyBorder="1" applyAlignment="1" applyProtection="1">
      <alignment vertical="center" wrapText="1"/>
      <protection/>
    </xf>
    <xf numFmtId="49" fontId="50" fillId="0" borderId="0" xfId="462" applyNumberFormat="1" applyFont="1" applyFill="1" applyBorder="1" applyAlignment="1" applyProtection="1">
      <alignment horizontal="left" vertical="center" wrapText="1"/>
      <protection/>
    </xf>
    <xf numFmtId="49" fontId="40" fillId="48" borderId="27" xfId="462" applyNumberFormat="1" applyFont="1" applyFill="1" applyBorder="1" applyAlignment="1" applyProtection="1">
      <alignment horizontal="center" vertical="center" wrapText="1"/>
      <protection/>
    </xf>
    <xf numFmtId="49" fontId="40" fillId="48" borderId="18" xfId="462" applyNumberFormat="1" applyFont="1" applyFill="1" applyBorder="1" applyAlignment="1" applyProtection="1">
      <alignment horizontal="center" vertical="center" wrapText="1"/>
      <protection/>
    </xf>
    <xf numFmtId="0" fontId="40" fillId="48" borderId="29" xfId="458" applyFont="1" applyFill="1" applyBorder="1" applyAlignment="1" applyProtection="1">
      <alignment vertical="center" wrapText="1"/>
      <protection/>
    </xf>
    <xf numFmtId="0" fontId="40" fillId="48" borderId="30" xfId="458" applyFont="1" applyFill="1" applyBorder="1" applyAlignment="1" applyProtection="1">
      <alignment vertical="center" wrapText="1"/>
      <protection/>
    </xf>
    <xf numFmtId="0" fontId="40" fillId="48" borderId="30" xfId="458" applyFont="1" applyFill="1" applyBorder="1" applyAlignment="1" applyProtection="1">
      <alignment horizontal="center" vertical="center" wrapText="1"/>
      <protection/>
    </xf>
    <xf numFmtId="0" fontId="40" fillId="0" borderId="0" xfId="456" applyFont="1" applyFill="1" applyAlignment="1" applyProtection="1">
      <alignment horizontal="center" vertical="center" wrapText="1"/>
      <protection/>
    </xf>
    <xf numFmtId="0" fontId="40" fillId="0" borderId="0" xfId="456" applyFont="1" applyAlignment="1" applyProtection="1">
      <alignment horizontal="center" vertical="center" wrapText="1"/>
      <protection/>
    </xf>
    <xf numFmtId="0" fontId="40" fillId="0" borderId="0" xfId="456" applyFont="1" applyFill="1" applyAlignment="1" applyProtection="1">
      <alignment vertical="center" wrapText="1"/>
      <protection/>
    </xf>
    <xf numFmtId="0" fontId="49" fillId="48" borderId="21" xfId="459" applyNumberFormat="1" applyFont="1" applyFill="1" applyBorder="1" applyAlignment="1" applyProtection="1">
      <alignment horizontal="center" vertical="center" wrapText="1"/>
      <protection/>
    </xf>
    <xf numFmtId="0" fontId="50" fillId="0" borderId="0" xfId="456" applyFont="1" applyAlignment="1" applyProtection="1">
      <alignment vertical="center" wrapText="1"/>
      <protection/>
    </xf>
    <xf numFmtId="0" fontId="50" fillId="0" borderId="0" xfId="456" applyFont="1" applyAlignment="1" applyProtection="1">
      <alignment horizontal="center" vertical="center" wrapText="1"/>
      <protection/>
    </xf>
    <xf numFmtId="0" fontId="40" fillId="48" borderId="0" xfId="462" applyNumberFormat="1" applyFont="1" applyFill="1" applyBorder="1" applyAlignment="1" applyProtection="1">
      <alignment horizontal="center" vertical="center" wrapText="1"/>
      <protection/>
    </xf>
    <xf numFmtId="0" fontId="44" fillId="49" borderId="28" xfId="458" applyFont="1" applyFill="1" applyBorder="1" applyAlignment="1" applyProtection="1">
      <alignment horizontal="center" vertical="center" wrapText="1"/>
      <protection locked="0"/>
    </xf>
    <xf numFmtId="0" fontId="40" fillId="48" borderId="31" xfId="458" applyFont="1" applyFill="1" applyBorder="1" applyAlignment="1" applyProtection="1">
      <alignment horizontal="center" vertical="center" wrapText="1"/>
      <protection/>
    </xf>
    <xf numFmtId="0" fontId="40" fillId="48" borderId="18" xfId="458" applyFont="1" applyFill="1" applyBorder="1" applyAlignment="1" applyProtection="1">
      <alignment horizontal="center" vertical="center" wrapText="1"/>
      <protection/>
    </xf>
    <xf numFmtId="49" fontId="40" fillId="0" borderId="0" xfId="453" applyNumberFormat="1" applyProtection="1">
      <alignment vertical="top"/>
      <protection/>
    </xf>
    <xf numFmtId="0" fontId="52" fillId="0" borderId="0" xfId="456" applyFont="1" applyAlignment="1" applyProtection="1">
      <alignment vertical="center" wrapText="1"/>
      <protection/>
    </xf>
    <xf numFmtId="49" fontId="50" fillId="0" borderId="0" xfId="462" applyNumberFormat="1" applyFont="1" applyAlignment="1" applyProtection="1">
      <alignment horizontal="center" vertical="center" wrapText="1"/>
      <protection/>
    </xf>
    <xf numFmtId="49" fontId="50" fillId="0" borderId="0" xfId="462" applyNumberFormat="1" applyFont="1" applyAlignment="1" applyProtection="1">
      <alignment horizontal="center" vertical="center"/>
      <protection/>
    </xf>
    <xf numFmtId="49" fontId="40" fillId="48" borderId="32" xfId="462" applyNumberFormat="1" applyFont="1" applyFill="1" applyBorder="1" applyAlignment="1" applyProtection="1">
      <alignment horizontal="center" vertical="center" wrapText="1"/>
      <protection/>
    </xf>
    <xf numFmtId="0" fontId="40" fillId="49" borderId="33" xfId="462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2" applyNumberFormat="1" applyFont="1" applyFill="1" applyBorder="1" applyAlignment="1" applyProtection="1">
      <alignment horizontal="center" vertical="center" wrapText="1"/>
      <protection/>
    </xf>
    <xf numFmtId="0" fontId="40" fillId="48" borderId="35" xfId="462" applyNumberFormat="1" applyFont="1" applyFill="1" applyBorder="1" applyAlignment="1" applyProtection="1">
      <alignment horizontal="center" vertical="center" wrapText="1"/>
      <protection/>
    </xf>
    <xf numFmtId="0" fontId="40" fillId="48" borderId="24" xfId="462" applyNumberFormat="1" applyFont="1" applyFill="1" applyBorder="1" applyAlignment="1" applyProtection="1">
      <alignment horizontal="center" vertical="center" wrapText="1"/>
      <protection/>
    </xf>
    <xf numFmtId="0" fontId="40" fillId="48" borderId="36" xfId="462" applyNumberFormat="1" applyFont="1" applyFill="1" applyBorder="1" applyAlignment="1" applyProtection="1">
      <alignment horizontal="center" vertical="center" wrapText="1"/>
      <protection/>
    </xf>
    <xf numFmtId="49" fontId="40" fillId="48" borderId="24" xfId="462" applyNumberFormat="1" applyFont="1" applyFill="1" applyBorder="1" applyAlignment="1" applyProtection="1">
      <alignment horizontal="center" vertical="center" wrapText="1"/>
      <protection/>
    </xf>
    <xf numFmtId="0" fontId="40" fillId="48" borderId="32" xfId="456" applyFont="1" applyFill="1" applyBorder="1" applyAlignment="1" applyProtection="1">
      <alignment horizontal="center" vertical="center" wrapText="1"/>
      <protection/>
    </xf>
    <xf numFmtId="49" fontId="40" fillId="49" borderId="37" xfId="462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2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58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462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62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62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462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62" applyNumberFormat="1" applyFont="1" applyFill="1" applyBorder="1" applyAlignment="1" applyProtection="1">
      <alignment horizontal="center" vertical="center" wrapText="1"/>
      <protection/>
    </xf>
    <xf numFmtId="49" fontId="40" fillId="0" borderId="0" xfId="454" applyProtection="1">
      <alignment vertical="top"/>
      <protection/>
    </xf>
    <xf numFmtId="49" fontId="40" fillId="0" borderId="0" xfId="454" applyBorder="1" applyProtection="1">
      <alignment vertical="top"/>
      <protection/>
    </xf>
    <xf numFmtId="49" fontId="40" fillId="48" borderId="25" xfId="454" applyFill="1" applyBorder="1" applyProtection="1">
      <alignment vertical="top"/>
      <protection/>
    </xf>
    <xf numFmtId="49" fontId="40" fillId="48" borderId="26" xfId="454" applyFill="1" applyBorder="1" applyProtection="1">
      <alignment vertical="top"/>
      <protection/>
    </xf>
    <xf numFmtId="49" fontId="40" fillId="48" borderId="27" xfId="454" applyFill="1" applyBorder="1" applyProtection="1">
      <alignment vertical="top"/>
      <protection/>
    </xf>
    <xf numFmtId="49" fontId="40" fillId="48" borderId="0" xfId="454" applyFill="1" applyBorder="1" applyProtection="1">
      <alignment vertical="top"/>
      <protection/>
    </xf>
    <xf numFmtId="0" fontId="49" fillId="48" borderId="0" xfId="459" applyNumberFormat="1" applyFont="1" applyFill="1" applyBorder="1" applyAlignment="1" applyProtection="1">
      <alignment horizontal="center" vertical="center" wrapText="1"/>
      <protection/>
    </xf>
    <xf numFmtId="49" fontId="40" fillId="48" borderId="21" xfId="454" applyFill="1" applyBorder="1" applyProtection="1">
      <alignment vertical="top"/>
      <protection/>
    </xf>
    <xf numFmtId="49" fontId="40" fillId="48" borderId="29" xfId="454" applyFill="1" applyBorder="1" applyProtection="1">
      <alignment vertical="top"/>
      <protection/>
    </xf>
    <xf numFmtId="49" fontId="40" fillId="48" borderId="30" xfId="454" applyFill="1" applyBorder="1" applyProtection="1">
      <alignment vertical="top"/>
      <protection/>
    </xf>
    <xf numFmtId="49" fontId="40" fillId="48" borderId="41" xfId="454" applyFill="1" applyBorder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2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43" xfId="0" applyFont="1" applyFill="1" applyBorder="1" applyAlignment="1" applyProtection="1">
      <alignment vertical="center" wrapText="1"/>
      <protection/>
    </xf>
    <xf numFmtId="0" fontId="40" fillId="48" borderId="4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45" xfId="0" applyNumberFormat="1" applyFont="1" applyFill="1" applyBorder="1" applyAlignment="1" applyProtection="1">
      <alignment horizontal="center" vertical="center"/>
      <protection locked="0"/>
    </xf>
    <xf numFmtId="49" fontId="40" fillId="32" borderId="4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5" applyProtection="1">
      <alignment vertical="top"/>
      <protection/>
    </xf>
    <xf numFmtId="0" fontId="0" fillId="48" borderId="46" xfId="0" applyFill="1" applyBorder="1" applyAlignment="1">
      <alignment/>
    </xf>
    <xf numFmtId="0" fontId="54" fillId="48" borderId="46" xfId="340" applyFont="1" applyFill="1" applyBorder="1" applyAlignment="1" applyProtection="1">
      <alignment horizontal="center" vertical="center"/>
      <protection/>
    </xf>
    <xf numFmtId="0" fontId="40" fillId="48" borderId="34" xfId="458" applyFont="1" applyFill="1" applyBorder="1" applyAlignment="1" applyProtection="1">
      <alignment horizontal="center" vertical="center" wrapText="1"/>
      <protection/>
    </xf>
    <xf numFmtId="0" fontId="40" fillId="48" borderId="0" xfId="456" applyFont="1" applyFill="1" applyBorder="1" applyAlignment="1" applyProtection="1">
      <alignment vertical="center" wrapText="1"/>
      <protection/>
    </xf>
    <xf numFmtId="0" fontId="40" fillId="50" borderId="42" xfId="456" applyFont="1" applyFill="1" applyBorder="1" applyAlignment="1" applyProtection="1">
      <alignment vertical="center" wrapText="1"/>
      <protection/>
    </xf>
    <xf numFmtId="0" fontId="40" fillId="50" borderId="21" xfId="456" applyFont="1" applyFill="1" applyBorder="1" applyAlignment="1" applyProtection="1">
      <alignment vertical="center" wrapText="1"/>
      <protection/>
    </xf>
    <xf numFmtId="0" fontId="40" fillId="50" borderId="41" xfId="456" applyFont="1" applyFill="1" applyBorder="1" applyAlignment="1" applyProtection="1">
      <alignment vertical="center" wrapText="1"/>
      <protection/>
    </xf>
    <xf numFmtId="49" fontId="40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32" borderId="33" xfId="437" applyNumberFormat="1" applyFont="1" applyFill="1" applyBorder="1" applyAlignment="1" applyProtection="1">
      <alignment vertical="center" wrapText="1"/>
      <protection locked="0"/>
    </xf>
    <xf numFmtId="14" fontId="40" fillId="32" borderId="18" xfId="437" applyNumberFormat="1" applyFont="1" applyFill="1" applyBorder="1" applyAlignment="1" applyProtection="1">
      <alignment vertical="center" wrapText="1"/>
      <protection locked="0"/>
    </xf>
    <xf numFmtId="49" fontId="40" fillId="32" borderId="18" xfId="437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18" xfId="437" applyNumberFormat="1" applyFont="1" applyFill="1" applyBorder="1" applyAlignment="1" applyProtection="1">
      <alignment vertical="center" wrapText="1"/>
      <protection locked="0"/>
    </xf>
    <xf numFmtId="0" fontId="54" fillId="50" borderId="0" xfId="340" applyFont="1" applyFill="1" applyBorder="1" applyAlignment="1" applyProtection="1">
      <alignment/>
      <protection/>
    </xf>
    <xf numFmtId="0" fontId="40" fillId="50" borderId="30" xfId="0" applyFont="1" applyFill="1" applyBorder="1" applyAlignment="1" applyProtection="1">
      <alignment/>
      <protection/>
    </xf>
    <xf numFmtId="0" fontId="40" fillId="50" borderId="41" xfId="0" applyFont="1" applyFill="1" applyBorder="1" applyAlignment="1" applyProtection="1">
      <alignment/>
      <protection/>
    </xf>
    <xf numFmtId="0" fontId="40" fillId="49" borderId="28" xfId="456" applyFont="1" applyFill="1" applyBorder="1" applyAlignment="1" applyProtection="1">
      <alignment horizontal="center" vertical="center" wrapText="1"/>
      <protection locked="0"/>
    </xf>
    <xf numFmtId="0" fontId="49" fillId="48" borderId="47" xfId="459" applyNumberFormat="1" applyFont="1" applyFill="1" applyBorder="1" applyAlignment="1" applyProtection="1">
      <alignment vertical="center" wrapText="1"/>
      <protection/>
    </xf>
    <xf numFmtId="0" fontId="40" fillId="0" borderId="0" xfId="451" applyFont="1" applyAlignment="1" applyProtection="1">
      <alignment wrapText="1"/>
      <protection/>
    </xf>
    <xf numFmtId="0" fontId="40" fillId="48" borderId="27" xfId="451" applyFont="1" applyFill="1" applyBorder="1" applyAlignment="1" applyProtection="1">
      <alignment wrapText="1"/>
      <protection/>
    </xf>
    <xf numFmtId="0" fontId="40" fillId="48" borderId="0" xfId="451" applyFont="1" applyFill="1" applyBorder="1" applyAlignment="1" applyProtection="1">
      <alignment wrapText="1"/>
      <protection/>
    </xf>
    <xf numFmtId="0" fontId="40" fillId="48" borderId="0" xfId="459" applyFont="1" applyFill="1" applyBorder="1" applyAlignment="1" applyProtection="1">
      <alignment wrapText="1"/>
      <protection/>
    </xf>
    <xf numFmtId="0" fontId="40" fillId="48" borderId="21" xfId="459" applyFont="1" applyFill="1" applyBorder="1" applyAlignment="1" applyProtection="1">
      <alignment wrapText="1"/>
      <protection/>
    </xf>
    <xf numFmtId="0" fontId="40" fillId="0" borderId="0" xfId="459" applyFont="1" applyAlignment="1" applyProtection="1">
      <alignment wrapText="1"/>
      <protection/>
    </xf>
    <xf numFmtId="49" fontId="44" fillId="48" borderId="0" xfId="457" applyFont="1" applyFill="1" applyBorder="1" applyAlignment="1" applyProtection="1">
      <alignment horizontal="left" vertical="center" indent="2"/>
      <protection/>
    </xf>
    <xf numFmtId="0" fontId="40" fillId="48" borderId="48" xfId="456" applyFont="1" applyFill="1" applyBorder="1" applyAlignment="1" applyProtection="1">
      <alignment horizontal="center" vertical="center" wrapText="1"/>
      <protection/>
    </xf>
    <xf numFmtId="0" fontId="44" fillId="49" borderId="49" xfId="456" applyFont="1" applyFill="1" applyBorder="1" applyAlignment="1" applyProtection="1">
      <alignment horizontal="center" vertical="center" wrapText="1"/>
      <protection locked="0"/>
    </xf>
    <xf numFmtId="49" fontId="40" fillId="48" borderId="36" xfId="462" applyNumberFormat="1" applyFont="1" applyFill="1" applyBorder="1" applyAlignment="1" applyProtection="1">
      <alignment horizontal="center" vertical="center" wrapText="1"/>
      <protection/>
    </xf>
    <xf numFmtId="49" fontId="40" fillId="48" borderId="50" xfId="462" applyNumberFormat="1" applyFont="1" applyFill="1" applyBorder="1" applyAlignment="1" applyProtection="1">
      <alignment horizontal="center" vertical="center" wrapText="1"/>
      <protection/>
    </xf>
    <xf numFmtId="0" fontId="40" fillId="48" borderId="51" xfId="458" applyFont="1" applyFill="1" applyBorder="1" applyAlignment="1" applyProtection="1">
      <alignment horizontal="center" vertical="center" wrapText="1"/>
      <protection/>
    </xf>
    <xf numFmtId="0" fontId="40" fillId="49" borderId="52" xfId="462" applyNumberFormat="1" applyFont="1" applyFill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Alignment="1">
      <alignment/>
    </xf>
    <xf numFmtId="49" fontId="40" fillId="0" borderId="0" xfId="453" applyNumberFormat="1" applyFont="1" applyProtection="1">
      <alignment vertical="top"/>
      <protection/>
    </xf>
    <xf numFmtId="0" fontId="44" fillId="48" borderId="21" xfId="0" applyFont="1" applyFill="1" applyBorder="1" applyAlignment="1" applyProtection="1">
      <alignment/>
      <protection/>
    </xf>
    <xf numFmtId="0" fontId="44" fillId="48" borderId="21" xfId="0" applyFont="1" applyFill="1" applyBorder="1" applyAlignment="1" applyProtection="1">
      <alignment wrapText="1"/>
      <protection/>
    </xf>
    <xf numFmtId="0" fontId="56" fillId="48" borderId="0" xfId="0" applyFont="1" applyFill="1" applyBorder="1" applyAlignment="1" applyProtection="1">
      <alignment horizontal="center" wrapText="1"/>
      <protection/>
    </xf>
    <xf numFmtId="0" fontId="54" fillId="48" borderId="0" xfId="340" applyFont="1" applyFill="1" applyBorder="1" applyAlignment="1" applyProtection="1">
      <alignment/>
      <protection/>
    </xf>
    <xf numFmtId="2" fontId="55" fillId="32" borderId="18" xfId="461" applyNumberFormat="1" applyFont="1" applyFill="1" applyBorder="1" applyAlignment="1" applyProtection="1">
      <alignment vertical="center"/>
      <protection locked="0"/>
    </xf>
    <xf numFmtId="2" fontId="55" fillId="32" borderId="44" xfId="461" applyNumberFormat="1" applyFont="1" applyFill="1" applyBorder="1" applyAlignment="1" applyProtection="1">
      <alignment vertical="center"/>
      <protection locked="0"/>
    </xf>
    <xf numFmtId="49" fontId="55" fillId="0" borderId="53" xfId="461" applyNumberFormat="1" applyFont="1" applyBorder="1" applyAlignment="1" applyProtection="1">
      <alignment horizontal="center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0" fontId="55" fillId="51" borderId="54" xfId="461" applyFont="1" applyFill="1" applyBorder="1" applyProtection="1">
      <alignment/>
      <protection/>
    </xf>
    <xf numFmtId="0" fontId="55" fillId="51" borderId="55" xfId="461" applyFont="1" applyFill="1" applyBorder="1" applyProtection="1">
      <alignment/>
      <protection/>
    </xf>
    <xf numFmtId="0" fontId="55" fillId="0" borderId="0" xfId="461" applyFont="1" applyProtection="1">
      <alignment/>
      <protection/>
    </xf>
    <xf numFmtId="0" fontId="55" fillId="48" borderId="27" xfId="461" applyFont="1" applyFill="1" applyBorder="1" applyProtection="1">
      <alignment/>
      <protection/>
    </xf>
    <xf numFmtId="49" fontId="58" fillId="0" borderId="53" xfId="461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4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0" applyFont="1" applyFill="1" applyBorder="1" applyAlignment="1" applyProtection="1">
      <alignment vertical="center" wrapText="1"/>
      <protection locked="0"/>
    </xf>
    <xf numFmtId="0" fontId="55" fillId="52" borderId="56" xfId="461" applyFont="1" applyFill="1" applyBorder="1" applyProtection="1">
      <alignment/>
      <protection/>
    </xf>
    <xf numFmtId="0" fontId="54" fillId="51" borderId="54" xfId="340" applyFont="1" applyFill="1" applyBorder="1" applyAlignment="1" applyProtection="1">
      <alignment horizontal="left" vertical="center" indent="1"/>
      <protection/>
    </xf>
    <xf numFmtId="0" fontId="50" fillId="48" borderId="27" xfId="461" applyFont="1" applyFill="1" applyBorder="1" applyProtection="1">
      <alignment/>
      <protection/>
    </xf>
    <xf numFmtId="2" fontId="55" fillId="32" borderId="51" xfId="461" applyNumberFormat="1" applyFont="1" applyFill="1" applyBorder="1" applyAlignment="1" applyProtection="1">
      <alignment vertical="center"/>
      <protection locked="0"/>
    </xf>
    <xf numFmtId="2" fontId="55" fillId="32" borderId="29" xfId="461" applyNumberFormat="1" applyFont="1" applyFill="1" applyBorder="1" applyAlignment="1" applyProtection="1">
      <alignment vertical="center"/>
      <protection locked="0"/>
    </xf>
    <xf numFmtId="14" fontId="40" fillId="32" borderId="51" xfId="437" applyNumberFormat="1" applyFont="1" applyFill="1" applyBorder="1" applyAlignment="1" applyProtection="1">
      <alignment vertical="center" wrapText="1"/>
      <protection locked="0"/>
    </xf>
    <xf numFmtId="49" fontId="40" fillId="32" borderId="51" xfId="437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1" xfId="437" applyNumberFormat="1" applyFont="1" applyFill="1" applyBorder="1" applyAlignment="1" applyProtection="1">
      <alignment vertical="center" wrapText="1"/>
      <protection locked="0"/>
    </xf>
    <xf numFmtId="49" fontId="40" fillId="32" borderId="52" xfId="437" applyNumberFormat="1" applyFont="1" applyFill="1" applyBorder="1" applyAlignment="1" applyProtection="1">
      <alignment vertical="center" wrapText="1"/>
      <protection locked="0"/>
    </xf>
    <xf numFmtId="0" fontId="53" fillId="0" borderId="34" xfId="461" applyFont="1" applyBorder="1" applyAlignment="1" applyProtection="1">
      <alignment horizontal="center"/>
      <protection/>
    </xf>
    <xf numFmtId="0" fontId="53" fillId="0" borderId="57" xfId="461" applyFont="1" applyBorder="1" applyAlignment="1" applyProtection="1">
      <alignment horizontal="center"/>
      <protection/>
    </xf>
    <xf numFmtId="0" fontId="53" fillId="0" borderId="28" xfId="461" applyFont="1" applyBorder="1" applyAlignment="1" applyProtection="1">
      <alignment horizontal="center"/>
      <protection/>
    </xf>
    <xf numFmtId="0" fontId="40" fillId="49" borderId="18" xfId="460" applyFont="1" applyFill="1" applyBorder="1" applyAlignment="1" applyProtection="1">
      <alignment horizontal="left" vertical="center" wrapText="1" indent="1"/>
      <protection locked="0"/>
    </xf>
    <xf numFmtId="49" fontId="40" fillId="0" borderId="43" xfId="455" applyFont="1" applyBorder="1" applyAlignment="1" applyProtection="1">
      <alignment vertical="center" wrapText="1"/>
      <protection/>
    </xf>
    <xf numFmtId="49" fontId="40" fillId="0" borderId="58" xfId="455" applyFont="1" applyBorder="1" applyAlignment="1" applyProtection="1">
      <alignment vertical="center" wrapText="1"/>
      <protection/>
    </xf>
    <xf numFmtId="49" fontId="40" fillId="0" borderId="51" xfId="455" applyFont="1" applyBorder="1" applyAlignment="1" applyProtection="1">
      <alignment vertical="center" wrapText="1"/>
      <protection/>
    </xf>
    <xf numFmtId="0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0" fillId="48" borderId="46" xfId="0" applyFont="1" applyFill="1" applyBorder="1" applyAlignment="1">
      <alignment/>
    </xf>
    <xf numFmtId="0" fontId="40" fillId="49" borderId="31" xfId="460" applyFont="1" applyFill="1" applyBorder="1" applyAlignment="1" applyProtection="1">
      <alignment horizontal="left" vertical="center" wrapText="1" indent="1"/>
      <protection locked="0"/>
    </xf>
    <xf numFmtId="0" fontId="44" fillId="48" borderId="53" xfId="0" applyFont="1" applyFill="1" applyBorder="1" applyAlignment="1" applyProtection="1">
      <alignment horizontal="center" vertical="center"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49" fontId="44" fillId="0" borderId="50" xfId="461" applyNumberFormat="1" applyFont="1" applyBorder="1" applyAlignment="1" applyProtection="1">
      <alignment horizontal="center"/>
      <protection/>
    </xf>
    <xf numFmtId="0" fontId="44" fillId="48" borderId="18" xfId="452" applyFont="1" applyFill="1" applyBorder="1" applyAlignment="1" applyProtection="1">
      <alignment horizontal="center" vertical="center" wrapText="1"/>
      <protection/>
    </xf>
    <xf numFmtId="0" fontId="44" fillId="48" borderId="43" xfId="452" applyFont="1" applyFill="1" applyBorder="1" applyAlignment="1" applyProtection="1">
      <alignment horizontal="center" vertical="center" wrapText="1"/>
      <protection/>
    </xf>
    <xf numFmtId="49" fontId="54" fillId="32" borderId="18" xfId="341" applyNumberFormat="1" applyFont="1" applyFill="1" applyBorder="1" applyAlignment="1" applyProtection="1">
      <alignment horizontal="left" vertical="center" wrapText="1"/>
      <protection locked="0"/>
    </xf>
    <xf numFmtId="49" fontId="40" fillId="32" borderId="18" xfId="457" applyFont="1" applyFill="1" applyBorder="1" applyAlignment="1" applyProtection="1">
      <alignment horizontal="left" vertical="center" wrapText="1"/>
      <protection locked="0"/>
    </xf>
    <xf numFmtId="49" fontId="40" fillId="32" borderId="44" xfId="457" applyFont="1" applyFill="1" applyBorder="1" applyAlignment="1" applyProtection="1">
      <alignment horizontal="left" vertical="center" wrapText="1"/>
      <protection locked="0"/>
    </xf>
    <xf numFmtId="49" fontId="40" fillId="48" borderId="0" xfId="457" applyFont="1" applyFill="1" applyBorder="1" applyAlignment="1" applyProtection="1">
      <alignment horizontal="right" vertical="center"/>
      <protection/>
    </xf>
    <xf numFmtId="49" fontId="40" fillId="32" borderId="44" xfId="457" applyFont="1" applyFill="1" applyBorder="1" applyAlignment="1" applyProtection="1">
      <alignment horizontal="left" vertical="center"/>
      <protection locked="0"/>
    </xf>
    <xf numFmtId="49" fontId="40" fillId="32" borderId="47" xfId="457" applyFont="1" applyFill="1" applyBorder="1" applyAlignment="1" applyProtection="1">
      <alignment horizontal="left" vertical="center"/>
      <protection locked="0"/>
    </xf>
    <xf numFmtId="49" fontId="54" fillId="32" borderId="44" xfId="341" applyNumberFormat="1" applyFont="1" applyFill="1" applyBorder="1" applyAlignment="1" applyProtection="1">
      <alignment horizontal="left" vertical="center"/>
      <protection locked="0"/>
    </xf>
    <xf numFmtId="49" fontId="44" fillId="32" borderId="47" xfId="457" applyFont="1" applyFill="1" applyBorder="1" applyAlignment="1" applyProtection="1">
      <alignment horizontal="left" vertical="center"/>
      <protection locked="0"/>
    </xf>
    <xf numFmtId="49" fontId="40" fillId="32" borderId="47" xfId="457" applyFont="1" applyFill="1" applyBorder="1" applyAlignment="1" applyProtection="1">
      <alignment horizontal="left" vertical="center" wrapText="1"/>
      <protection locked="0"/>
    </xf>
    <xf numFmtId="49" fontId="44" fillId="0" borderId="0" xfId="457" applyFont="1" applyBorder="1" applyAlignment="1" applyProtection="1">
      <alignment horizontal="left" vertical="center" indent="2"/>
      <protection/>
    </xf>
    <xf numFmtId="49" fontId="54" fillId="32" borderId="44" xfId="340" applyNumberFormat="1" applyFont="1" applyFill="1" applyBorder="1" applyAlignment="1" applyProtection="1">
      <alignment horizontal="left" vertical="center" wrapText="1"/>
      <protection locked="0"/>
    </xf>
    <xf numFmtId="0" fontId="49" fillId="48" borderId="26" xfId="459" applyNumberFormat="1" applyFont="1" applyFill="1" applyBorder="1" applyAlignment="1" applyProtection="1">
      <alignment horizontal="center" vertical="center" wrapText="1"/>
      <protection/>
    </xf>
    <xf numFmtId="0" fontId="49" fillId="48" borderId="42" xfId="459" applyNumberFormat="1" applyFont="1" applyFill="1" applyBorder="1" applyAlignment="1" applyProtection="1">
      <alignment horizontal="center" vertical="center" wrapText="1"/>
      <protection/>
    </xf>
    <xf numFmtId="49" fontId="44" fillId="7" borderId="44" xfId="454" applyFont="1" applyFill="1" applyBorder="1" applyAlignment="1" applyProtection="1">
      <alignment horizontal="center" vertical="center"/>
      <protection/>
    </xf>
    <xf numFmtId="49" fontId="44" fillId="7" borderId="47" xfId="454" applyFont="1" applyFill="1" applyBorder="1" applyAlignment="1" applyProtection="1">
      <alignment horizontal="center" vertical="center"/>
      <protection/>
    </xf>
    <xf numFmtId="49" fontId="44" fillId="7" borderId="31" xfId="454" applyFont="1" applyFill="1" applyBorder="1" applyAlignment="1" applyProtection="1">
      <alignment horizontal="center" vertical="center"/>
      <protection/>
    </xf>
    <xf numFmtId="49" fontId="44" fillId="0" borderId="18" xfId="454" applyFont="1" applyBorder="1" applyAlignment="1" applyProtection="1">
      <alignment horizontal="center" vertical="center" wrapText="1"/>
      <protection/>
    </xf>
    <xf numFmtId="49" fontId="44" fillId="4" borderId="18" xfId="454" applyNumberFormat="1" applyFont="1" applyFill="1" applyBorder="1" applyAlignment="1" applyProtection="1">
      <alignment horizontal="center" vertical="center" wrapText="1"/>
      <protection/>
    </xf>
    <xf numFmtId="0" fontId="40" fillId="49" borderId="59" xfId="458" applyFont="1" applyFill="1" applyBorder="1" applyAlignment="1" applyProtection="1">
      <alignment horizontal="center" vertical="center" wrapText="1"/>
      <protection locked="0"/>
    </xf>
    <xf numFmtId="0" fontId="40" fillId="49" borderId="60" xfId="458" applyFont="1" applyFill="1" applyBorder="1" applyAlignment="1" applyProtection="1">
      <alignment horizontal="center" vertical="center" wrapText="1"/>
      <protection locked="0"/>
    </xf>
    <xf numFmtId="0" fontId="44" fillId="49" borderId="32" xfId="456" applyFont="1" applyFill="1" applyBorder="1" applyAlignment="1" applyProtection="1">
      <alignment horizontal="center" vertical="center" wrapText="1"/>
      <protection locked="0"/>
    </xf>
    <xf numFmtId="0" fontId="44" fillId="49" borderId="61" xfId="456" applyFont="1" applyFill="1" applyBorder="1" applyAlignment="1" applyProtection="1">
      <alignment horizontal="center" vertical="center" wrapText="1"/>
      <protection locked="0"/>
    </xf>
    <xf numFmtId="0" fontId="44" fillId="48" borderId="26" xfId="458" applyFont="1" applyFill="1" applyBorder="1" applyAlignment="1" applyProtection="1">
      <alignment horizontal="right" vertical="center" wrapText="1"/>
      <protection/>
    </xf>
    <xf numFmtId="0" fontId="44" fillId="7" borderId="44" xfId="458" applyFont="1" applyFill="1" applyBorder="1" applyAlignment="1" applyProtection="1">
      <alignment horizontal="center" vertical="center" wrapText="1"/>
      <protection/>
    </xf>
    <xf numFmtId="0" fontId="44" fillId="7" borderId="47" xfId="458" applyFont="1" applyFill="1" applyBorder="1" applyAlignment="1" applyProtection="1">
      <alignment horizontal="center" vertical="center" wrapText="1"/>
      <protection/>
    </xf>
    <xf numFmtId="0" fontId="44" fillId="7" borderId="31" xfId="458" applyFont="1" applyFill="1" applyBorder="1" applyAlignment="1" applyProtection="1">
      <alignment horizontal="center" vertical="center" wrapText="1"/>
      <protection/>
    </xf>
    <xf numFmtId="0" fontId="44" fillId="48" borderId="24" xfId="458" applyFont="1" applyFill="1" applyBorder="1" applyAlignment="1" applyProtection="1">
      <alignment horizontal="center" vertical="center" wrapText="1"/>
      <protection/>
    </xf>
    <xf numFmtId="0" fontId="44" fillId="48" borderId="37" xfId="458" applyFont="1" applyFill="1" applyBorder="1" applyAlignment="1" applyProtection="1">
      <alignment horizontal="center" vertical="center" wrapText="1"/>
      <protection/>
    </xf>
    <xf numFmtId="0" fontId="44" fillId="4" borderId="36" xfId="458" applyFont="1" applyFill="1" applyBorder="1" applyAlignment="1" applyProtection="1">
      <alignment horizontal="center" vertical="center" wrapText="1"/>
      <protection/>
    </xf>
    <xf numFmtId="0" fontId="44" fillId="4" borderId="38" xfId="458" applyFont="1" applyFill="1" applyBorder="1" applyAlignment="1" applyProtection="1">
      <alignment horizontal="center" vertical="center" wrapText="1"/>
      <protection/>
    </xf>
    <xf numFmtId="0" fontId="40" fillId="49" borderId="62" xfId="462" applyNumberFormat="1" applyFont="1" applyFill="1" applyBorder="1" applyAlignment="1" applyProtection="1">
      <alignment horizontal="center" vertical="center" wrapText="1"/>
      <protection locked="0"/>
    </xf>
    <xf numFmtId="0" fontId="40" fillId="49" borderId="63" xfId="462" applyNumberFormat="1" applyFont="1" applyFill="1" applyBorder="1" applyAlignment="1" applyProtection="1">
      <alignment horizontal="center" vertical="center" wrapText="1"/>
      <protection locked="0"/>
    </xf>
    <xf numFmtId="0" fontId="40" fillId="48" borderId="62" xfId="462" applyNumberFormat="1" applyFont="1" applyFill="1" applyBorder="1" applyAlignment="1" applyProtection="1">
      <alignment horizontal="center" vertical="center" wrapText="1"/>
      <protection/>
    </xf>
    <xf numFmtId="0" fontId="40" fillId="48" borderId="63" xfId="462" applyNumberFormat="1" applyFont="1" applyFill="1" applyBorder="1" applyAlignment="1" applyProtection="1">
      <alignment horizontal="center" vertical="center" wrapText="1"/>
      <protection/>
    </xf>
    <xf numFmtId="49" fontId="40" fillId="48" borderId="53" xfId="462" applyNumberFormat="1" applyFont="1" applyFill="1" applyBorder="1" applyAlignment="1" applyProtection="1">
      <alignment horizontal="center" vertical="center" wrapText="1"/>
      <protection/>
    </xf>
    <xf numFmtId="49" fontId="40" fillId="48" borderId="36" xfId="462" applyNumberFormat="1" applyFont="1" applyFill="1" applyBorder="1" applyAlignment="1" applyProtection="1">
      <alignment horizontal="center" vertical="center" wrapText="1"/>
      <protection/>
    </xf>
    <xf numFmtId="0" fontId="40" fillId="48" borderId="64" xfId="458" applyFont="1" applyFill="1" applyBorder="1" applyAlignment="1" applyProtection="1">
      <alignment horizontal="center" vertical="center" wrapText="1"/>
      <protection/>
    </xf>
    <xf numFmtId="0" fontId="40" fillId="48" borderId="65" xfId="458" applyFont="1" applyFill="1" applyBorder="1" applyAlignment="1" applyProtection="1">
      <alignment horizontal="center" vertical="center" wrapText="1"/>
      <protection/>
    </xf>
    <xf numFmtId="0" fontId="40" fillId="48" borderId="53" xfId="458" applyFont="1" applyFill="1" applyBorder="1" applyAlignment="1" applyProtection="1">
      <alignment horizontal="center" vertical="center" wrapText="1"/>
      <protection/>
    </xf>
    <xf numFmtId="0" fontId="40" fillId="48" borderId="66" xfId="458" applyFont="1" applyFill="1" applyBorder="1" applyAlignment="1" applyProtection="1">
      <alignment horizontal="center" vertical="center" wrapText="1"/>
      <protection/>
    </xf>
    <xf numFmtId="0" fontId="40" fillId="48" borderId="31" xfId="458" applyFont="1" applyFill="1" applyBorder="1" applyAlignment="1" applyProtection="1">
      <alignment horizontal="center" vertical="center" wrapText="1"/>
      <protection/>
    </xf>
    <xf numFmtId="0" fontId="40" fillId="48" borderId="36" xfId="458" applyFont="1" applyFill="1" applyBorder="1" applyAlignment="1" applyProtection="1">
      <alignment horizontal="center" vertical="center" wrapText="1"/>
      <protection/>
    </xf>
    <xf numFmtId="0" fontId="44" fillId="48" borderId="59" xfId="437" applyFont="1" applyFill="1" applyBorder="1" applyAlignment="1" applyProtection="1">
      <alignment horizontal="center" vertical="center" wrapText="1"/>
      <protection/>
    </xf>
    <xf numFmtId="0" fontId="44" fillId="48" borderId="18" xfId="437" applyFont="1" applyFill="1" applyBorder="1" applyAlignment="1" applyProtection="1">
      <alignment horizontal="center" vertical="center" wrapText="1"/>
      <protection/>
    </xf>
    <xf numFmtId="0" fontId="44" fillId="48" borderId="43" xfId="437" applyFont="1" applyFill="1" applyBorder="1" applyAlignment="1" applyProtection="1">
      <alignment horizontal="center" vertical="center" wrapText="1"/>
      <protection/>
    </xf>
    <xf numFmtId="0" fontId="44" fillId="48" borderId="37" xfId="437" applyFont="1" applyFill="1" applyBorder="1" applyAlignment="1" applyProtection="1">
      <alignment horizontal="center" vertical="center" wrapText="1"/>
      <protection/>
    </xf>
    <xf numFmtId="0" fontId="44" fillId="48" borderId="33" xfId="437" applyFont="1" applyFill="1" applyBorder="1" applyAlignment="1" applyProtection="1">
      <alignment horizontal="center" vertical="center" wrapText="1"/>
      <protection/>
    </xf>
    <xf numFmtId="0" fontId="44" fillId="48" borderId="45" xfId="437" applyFont="1" applyFill="1" applyBorder="1" applyAlignment="1" applyProtection="1">
      <alignment horizontal="center" vertical="center" wrapText="1"/>
      <protection/>
    </xf>
    <xf numFmtId="0" fontId="44" fillId="7" borderId="44" xfId="0" applyFont="1" applyFill="1" applyBorder="1" applyAlignment="1" applyProtection="1">
      <alignment horizontal="center" vertical="center" wrapText="1"/>
      <protection/>
    </xf>
    <xf numFmtId="0" fontId="44" fillId="7" borderId="47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3" fillId="0" borderId="62" xfId="461" applyFont="1" applyBorder="1" applyAlignment="1" applyProtection="1">
      <alignment horizontal="center"/>
      <protection/>
    </xf>
    <xf numFmtId="0" fontId="53" fillId="0" borderId="67" xfId="461" applyFont="1" applyBorder="1" applyAlignment="1" applyProtection="1">
      <alignment horizontal="center"/>
      <protection/>
    </xf>
    <xf numFmtId="0" fontId="58" fillId="0" borderId="24" xfId="461" applyFont="1" applyBorder="1" applyAlignment="1" applyProtection="1">
      <alignment horizontal="center" vertical="center" wrapText="1"/>
      <protection/>
    </xf>
    <xf numFmtId="0" fontId="58" fillId="0" borderId="53" xfId="461" applyFont="1" applyBorder="1" applyAlignment="1" applyProtection="1">
      <alignment horizontal="center" vertical="center" wrapText="1"/>
      <protection/>
    </xf>
    <xf numFmtId="0" fontId="58" fillId="0" borderId="68" xfId="461" applyFont="1" applyBorder="1" applyAlignment="1" applyProtection="1">
      <alignment horizontal="center" vertical="center" wrapText="1"/>
      <protection/>
    </xf>
    <xf numFmtId="0" fontId="44" fillId="48" borderId="59" xfId="452" applyFont="1" applyFill="1" applyBorder="1" applyAlignment="1" applyProtection="1">
      <alignment horizontal="center" vertical="center" wrapText="1"/>
      <protection/>
    </xf>
    <xf numFmtId="0" fontId="44" fillId="48" borderId="60" xfId="452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5" xfId="0" applyBorder="1" applyAlignment="1">
      <alignment/>
    </xf>
    <xf numFmtId="0" fontId="44" fillId="48" borderId="18" xfId="452" applyFont="1" applyFill="1" applyBorder="1" applyAlignment="1" applyProtection="1">
      <alignment horizontal="center" vertical="center" wrapText="1"/>
      <protection/>
    </xf>
    <xf numFmtId="0" fontId="44" fillId="48" borderId="43" xfId="452" applyFont="1" applyFill="1" applyBorder="1" applyAlignment="1" applyProtection="1">
      <alignment horizontal="center" vertical="center" wrapText="1"/>
      <protection/>
    </xf>
    <xf numFmtId="0" fontId="44" fillId="48" borderId="44" xfId="452" applyFont="1" applyFill="1" applyBorder="1" applyAlignment="1" applyProtection="1">
      <alignment horizontal="center" vertical="center" wrapText="1"/>
      <protection/>
    </xf>
    <xf numFmtId="0" fontId="44" fillId="48" borderId="69" xfId="452" applyFont="1" applyFill="1" applyBorder="1" applyAlignment="1" applyProtection="1">
      <alignment horizontal="center" vertical="center" wrapText="1"/>
      <protection/>
    </xf>
    <xf numFmtId="0" fontId="44" fillId="48" borderId="65" xfId="452" applyFont="1" applyFill="1" applyBorder="1" applyAlignment="1" applyProtection="1">
      <alignment horizontal="center" vertical="center" wrapText="1"/>
      <protection/>
    </xf>
    <xf numFmtId="0" fontId="58" fillId="0" borderId="70" xfId="461" applyFont="1" applyBorder="1" applyAlignment="1" applyProtection="1">
      <alignment horizontal="center" vertical="center" wrapText="1"/>
      <protection/>
    </xf>
    <xf numFmtId="0" fontId="58" fillId="0" borderId="71" xfId="461" applyFont="1" applyBorder="1" applyAlignment="1" applyProtection="1">
      <alignment horizontal="center" vertical="center" wrapText="1"/>
      <protection/>
    </xf>
    <xf numFmtId="0" fontId="58" fillId="0" borderId="0" xfId="461" applyFont="1" applyBorder="1" applyAlignment="1" applyProtection="1">
      <alignment horizontal="center" vertical="center" wrapText="1"/>
      <protection/>
    </xf>
    <xf numFmtId="0" fontId="58" fillId="0" borderId="21" xfId="461" applyFont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left" vertical="center" wrapText="1" indent="2"/>
      <protection/>
    </xf>
    <xf numFmtId="0" fontId="40" fillId="48" borderId="31" xfId="460" applyFont="1" applyFill="1" applyBorder="1" applyAlignment="1" applyProtection="1">
      <alignment horizontal="left" vertical="center" wrapText="1"/>
      <protection/>
    </xf>
    <xf numFmtId="0" fontId="40" fillId="48" borderId="72" xfId="460" applyFont="1" applyFill="1" applyBorder="1" applyAlignment="1" applyProtection="1">
      <alignment horizontal="left" vertical="center" wrapText="1"/>
      <protection/>
    </xf>
    <xf numFmtId="0" fontId="40" fillId="48" borderId="51" xfId="460" applyFont="1" applyFill="1" applyBorder="1" applyAlignment="1" applyProtection="1">
      <alignment horizontal="left" vertical="center" wrapText="1"/>
      <protection/>
    </xf>
    <xf numFmtId="49" fontId="40" fillId="48" borderId="68" xfId="0" applyNumberFormat="1" applyFont="1" applyFill="1" applyBorder="1" applyAlignment="1" applyProtection="1">
      <alignment horizontal="center" vertical="center"/>
      <protection/>
    </xf>
    <xf numFmtId="49" fontId="40" fillId="48" borderId="46" xfId="0" applyNumberFormat="1" applyFont="1" applyFill="1" applyBorder="1" applyAlignment="1" applyProtection="1">
      <alignment horizontal="center" vertical="center"/>
      <protection/>
    </xf>
    <xf numFmtId="49" fontId="40" fillId="48" borderId="50" xfId="0" applyNumberFormat="1" applyFont="1" applyFill="1" applyBorder="1" applyAlignment="1" applyProtection="1">
      <alignment horizontal="center" vertical="center"/>
      <protection/>
    </xf>
    <xf numFmtId="0" fontId="40" fillId="49" borderId="43" xfId="0" applyFont="1" applyFill="1" applyBorder="1" applyAlignment="1" applyProtection="1">
      <alignment horizontal="left" vertical="center" wrapText="1" indent="2"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</cellXfs>
  <cellStyles count="53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TR.TARIFF.AUTO.P.M.2.16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BALANCE.VODOSN.2008YEAR_JKK.33.VS.1.77" xfId="451"/>
    <cellStyle name="Обычный_BALANCE.WARM.2007YEAR(FACT)" xfId="452"/>
    <cellStyle name="Обычный_OREP.JKH.POD.2010YEAR(v1.0)" xfId="453"/>
    <cellStyle name="Обычный_OREP.JKH.POD.2010YEAR(v1.1)" xfId="454"/>
    <cellStyle name="Обычный_PREDEL.JKH.2010(v1.3)" xfId="455"/>
    <cellStyle name="Обычный_PRIL1.ELECTR" xfId="456"/>
    <cellStyle name="Обычный_PRIL4.JKU.7.28(04.03.2009)" xfId="457"/>
    <cellStyle name="Обычный_ЖКУ_проект3" xfId="458"/>
    <cellStyle name="Обычный_Мониторинг инвестиций" xfId="459"/>
    <cellStyle name="Обычный_Мониторинг по тарифам ТОWRK_BU" xfId="460"/>
    <cellStyle name="Обычный_ТС цены" xfId="461"/>
    <cellStyle name="Обычный_форма 1 водопровод для орг" xfId="462"/>
    <cellStyle name="Followed Hyperlink" xfId="463"/>
    <cellStyle name="Плохой" xfId="464"/>
    <cellStyle name="Плохой 2" xfId="465"/>
    <cellStyle name="Плохой 3" xfId="466"/>
    <cellStyle name="Плохой 4" xfId="467"/>
    <cellStyle name="Плохой 5" xfId="468"/>
    <cellStyle name="Плохой 6" xfId="469"/>
    <cellStyle name="Плохой 7" xfId="470"/>
    <cellStyle name="Плохой 8" xfId="471"/>
    <cellStyle name="Плохой 9" xfId="472"/>
    <cellStyle name="Поле ввода" xfId="473"/>
    <cellStyle name="Пояснение" xfId="474"/>
    <cellStyle name="Пояснение 2" xfId="475"/>
    <cellStyle name="Пояснение 3" xfId="476"/>
    <cellStyle name="Пояснение 4" xfId="477"/>
    <cellStyle name="Пояснение 5" xfId="478"/>
    <cellStyle name="Пояснение 6" xfId="479"/>
    <cellStyle name="Пояснение 7" xfId="480"/>
    <cellStyle name="Пояснение 8" xfId="481"/>
    <cellStyle name="Пояснение 9" xfId="482"/>
    <cellStyle name="Примечание" xfId="483"/>
    <cellStyle name="Примечание 10" xfId="484"/>
    <cellStyle name="Примечание 11" xfId="485"/>
    <cellStyle name="Примечание 12" xfId="486"/>
    <cellStyle name="Примечание 2" xfId="487"/>
    <cellStyle name="Примечание 2 2" xfId="488"/>
    <cellStyle name="Примечание 2 3" xfId="489"/>
    <cellStyle name="Примечание 2 4" xfId="490"/>
    <cellStyle name="Примечание 2 5" xfId="491"/>
    <cellStyle name="Примечание 2 6" xfId="492"/>
    <cellStyle name="Примечание 3" xfId="493"/>
    <cellStyle name="Примечание 4" xfId="494"/>
    <cellStyle name="Примечание 5" xfId="495"/>
    <cellStyle name="Примечание 6" xfId="496"/>
    <cellStyle name="Примечание 7" xfId="497"/>
    <cellStyle name="Примечание 8" xfId="498"/>
    <cellStyle name="Примечание 9" xfId="499"/>
    <cellStyle name="Percent" xfId="500"/>
    <cellStyle name="Процентный 2" xfId="501"/>
    <cellStyle name="Процентный 3" xfId="502"/>
    <cellStyle name="Процентный 4" xfId="503"/>
    <cellStyle name="Связанная ячейка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вязанная ячейка 6" xfId="509"/>
    <cellStyle name="Связанная ячейка 7" xfId="510"/>
    <cellStyle name="Связанная ячейка 8" xfId="511"/>
    <cellStyle name="Связанная ячейка 9" xfId="512"/>
    <cellStyle name="Стиль 1" xfId="513"/>
    <cellStyle name="ТЕКСТ" xfId="514"/>
    <cellStyle name="Текст предупреждения" xfId="515"/>
    <cellStyle name="Текст предупреждения 2" xfId="516"/>
    <cellStyle name="Текст предупреждения 3" xfId="517"/>
    <cellStyle name="Текст предупреждения 4" xfId="518"/>
    <cellStyle name="Текст предупреждения 5" xfId="519"/>
    <cellStyle name="Текст предупреждения 6" xfId="520"/>
    <cellStyle name="Текст предупреждения 7" xfId="521"/>
    <cellStyle name="Текст предупреждения 8" xfId="522"/>
    <cellStyle name="Текст предупреждения 9" xfId="523"/>
    <cellStyle name="Текстовый" xfId="524"/>
    <cellStyle name="Тысячи [0]_3Com" xfId="525"/>
    <cellStyle name="Тысячи_3Com" xfId="526"/>
    <cellStyle name="ФИКСИРОВАННЫЙ" xfId="527"/>
    <cellStyle name="Comma" xfId="528"/>
    <cellStyle name="Comma [0]" xfId="529"/>
    <cellStyle name="Финансовый 2" xfId="530"/>
    <cellStyle name="Формула" xfId="531"/>
    <cellStyle name="ФормулаВБ" xfId="532"/>
    <cellStyle name="ФормулаНаКонтроль" xfId="533"/>
    <cellStyle name="Хороший" xfId="534"/>
    <cellStyle name="Хороший 2" xfId="535"/>
    <cellStyle name="Хороший 3" xfId="536"/>
    <cellStyle name="Хороший 4" xfId="537"/>
    <cellStyle name="Хороший 5" xfId="538"/>
    <cellStyle name="Хороший 6" xfId="539"/>
    <cellStyle name="Хороший 7" xfId="540"/>
    <cellStyle name="Хороший 8" xfId="541"/>
    <cellStyle name="Хороший 9" xfId="542"/>
    <cellStyle name="Џђћ–…ќ’ќ›‰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3" customWidth="1"/>
    <col min="3" max="15" width="9.125" style="63" customWidth="1"/>
    <col min="16" max="16" width="9.00390625" style="63" customWidth="1"/>
    <col min="17" max="18" width="2.75390625" style="63" customWidth="1"/>
    <col min="19" max="16384" width="9.125" style="63" customWidth="1"/>
  </cols>
  <sheetData>
    <row r="1" spans="14:15" ht="11.25">
      <c r="N1" s="64"/>
      <c r="O1" s="64"/>
    </row>
    <row r="2" spans="2:17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14"/>
      <c r="O2" s="114"/>
      <c r="P2" s="184" t="str">
        <f>"Версия "&amp;GetVersion()</f>
        <v>Версия 3.0</v>
      </c>
      <c r="Q2" s="185"/>
    </row>
    <row r="3" spans="2:17" ht="30.75" customHeight="1">
      <c r="B3" s="67"/>
      <c r="C3" s="186" t="s">
        <v>93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  <c r="Q3" s="36"/>
    </row>
    <row r="4" spans="2:17" ht="12.7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36"/>
    </row>
    <row r="5" spans="2:17" ht="15" customHeight="1">
      <c r="B5" s="67"/>
      <c r="C5" s="189" t="s">
        <v>165</v>
      </c>
      <c r="D5" s="189"/>
      <c r="E5" s="189"/>
      <c r="F5" s="189"/>
      <c r="G5" s="189"/>
      <c r="H5" s="189"/>
      <c r="I5" s="68"/>
      <c r="J5" s="68"/>
      <c r="K5" s="68"/>
      <c r="L5" s="68"/>
      <c r="M5" s="68"/>
      <c r="N5" s="69"/>
      <c r="O5" s="69"/>
      <c r="P5" s="68"/>
      <c r="Q5" s="70"/>
    </row>
    <row r="6" spans="2:17" ht="27" customHeight="1">
      <c r="B6" s="67"/>
      <c r="C6" s="190" t="s">
        <v>51</v>
      </c>
      <c r="D6" s="190"/>
      <c r="E6" s="190"/>
      <c r="F6" s="190"/>
      <c r="G6" s="190"/>
      <c r="H6" s="190"/>
      <c r="I6" s="68"/>
      <c r="J6" s="68"/>
      <c r="K6" s="68"/>
      <c r="L6" s="68"/>
      <c r="M6" s="68"/>
      <c r="N6" s="68"/>
      <c r="O6" s="68"/>
      <c r="P6" s="68"/>
      <c r="Q6" s="70"/>
    </row>
    <row r="7" spans="2:17" ht="11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</row>
    <row r="8" spans="2:17" ht="11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</row>
    <row r="9" spans="2:17" ht="11.25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/>
    </row>
    <row r="10" spans="2:17" ht="11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/>
    </row>
    <row r="11" spans="2:17" ht="11.2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/>
    </row>
    <row r="12" spans="2:17" ht="11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</row>
    <row r="13" spans="2:17" ht="11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2:17" ht="11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</row>
    <row r="15" spans="2:17" ht="11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</row>
    <row r="16" spans="2:17" ht="11.25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</row>
    <row r="17" spans="2:17" ht="11.2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</row>
    <row r="18" spans="2:17" ht="11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/>
    </row>
    <row r="19" spans="2:17" ht="11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0" spans="2:17" ht="11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</row>
    <row r="21" spans="2:17" ht="11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0"/>
    </row>
    <row r="22" spans="2:17" ht="11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0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1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</row>
    <row r="32" spans="2:17" ht="11.2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2:17" ht="11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</row>
    <row r="34" spans="2:17" ht="11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</row>
    <row r="35" spans="2:17" ht="11.25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70"/>
    </row>
    <row r="36" spans="2:17" ht="11.25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70"/>
    </row>
    <row r="37" spans="2:17" ht="11.2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70"/>
    </row>
    <row r="38" spans="2:17" ht="11.25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70"/>
    </row>
    <row r="39" spans="2:17" ht="11.25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70"/>
    </row>
    <row r="40" spans="2:17" ht="11.25"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70"/>
    </row>
    <row r="41" spans="2:17" ht="11.25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70"/>
    </row>
    <row r="42" spans="1:17" s="120" customFormat="1" ht="11.25">
      <c r="A42" s="115"/>
      <c r="B42" s="116"/>
      <c r="C42" s="182" t="s">
        <v>216</v>
      </c>
      <c r="D42" s="182"/>
      <c r="E42" s="182"/>
      <c r="F42" s="182"/>
      <c r="G42" s="182"/>
      <c r="H42" s="182"/>
      <c r="I42" s="117"/>
      <c r="J42" s="117"/>
      <c r="K42" s="117"/>
      <c r="L42" s="117"/>
      <c r="M42" s="117"/>
      <c r="N42" s="118"/>
      <c r="O42" s="118"/>
      <c r="P42" s="118"/>
      <c r="Q42" s="119"/>
    </row>
    <row r="43" spans="1:17" s="120" customFormat="1" ht="11.25">
      <c r="A43" s="115"/>
      <c r="B43" s="116"/>
      <c r="C43" s="176" t="s">
        <v>217</v>
      </c>
      <c r="D43" s="176"/>
      <c r="E43" s="175"/>
      <c r="F43" s="181"/>
      <c r="G43" s="181"/>
      <c r="H43" s="181"/>
      <c r="I43" s="181"/>
      <c r="J43" s="181"/>
      <c r="K43" s="181"/>
      <c r="L43" s="116"/>
      <c r="M43" s="117"/>
      <c r="N43" s="118"/>
      <c r="O43" s="118"/>
      <c r="P43" s="118"/>
      <c r="Q43" s="119"/>
    </row>
    <row r="44" spans="1:17" s="120" customFormat="1" ht="11.25">
      <c r="A44" s="115"/>
      <c r="B44" s="116"/>
      <c r="C44" s="176" t="s">
        <v>218</v>
      </c>
      <c r="D44" s="176"/>
      <c r="E44" s="175"/>
      <c r="F44" s="181"/>
      <c r="G44" s="181"/>
      <c r="H44" s="181"/>
      <c r="I44" s="181"/>
      <c r="J44" s="181"/>
      <c r="K44" s="181"/>
      <c r="L44" s="116"/>
      <c r="M44" s="117"/>
      <c r="N44" s="118"/>
      <c r="O44" s="118"/>
      <c r="P44" s="118"/>
      <c r="Q44" s="119"/>
    </row>
    <row r="45" spans="1:17" s="120" customFormat="1" ht="11.25">
      <c r="A45" s="115"/>
      <c r="B45" s="116"/>
      <c r="C45" s="176" t="s">
        <v>161</v>
      </c>
      <c r="D45" s="176"/>
      <c r="E45" s="183" t="s">
        <v>219</v>
      </c>
      <c r="F45" s="181"/>
      <c r="G45" s="181"/>
      <c r="H45" s="181"/>
      <c r="I45" s="181"/>
      <c r="J45" s="181"/>
      <c r="K45" s="181"/>
      <c r="L45" s="116"/>
      <c r="M45" s="117"/>
      <c r="N45" s="118"/>
      <c r="O45" s="118"/>
      <c r="P45" s="118"/>
      <c r="Q45" s="119"/>
    </row>
    <row r="46" spans="1:17" s="120" customFormat="1" ht="11.25">
      <c r="A46" s="115"/>
      <c r="B46" s="116"/>
      <c r="C46" s="176" t="s">
        <v>220</v>
      </c>
      <c r="D46" s="176"/>
      <c r="E46" s="173"/>
      <c r="F46" s="174"/>
      <c r="G46" s="174"/>
      <c r="H46" s="174"/>
      <c r="I46" s="174"/>
      <c r="J46" s="174"/>
      <c r="K46" s="175"/>
      <c r="L46" s="116"/>
      <c r="M46" s="117"/>
      <c r="N46" s="118"/>
      <c r="O46" s="118"/>
      <c r="P46" s="118"/>
      <c r="Q46" s="119"/>
    </row>
    <row r="47" spans="1:17" s="120" customFormat="1" ht="25.5" customHeight="1">
      <c r="A47" s="115"/>
      <c r="B47" s="116"/>
      <c r="C47" s="176" t="s">
        <v>221</v>
      </c>
      <c r="D47" s="176"/>
      <c r="E47" s="174" t="s">
        <v>222</v>
      </c>
      <c r="F47" s="174"/>
      <c r="G47" s="174"/>
      <c r="H47" s="174"/>
      <c r="I47" s="174"/>
      <c r="J47" s="174"/>
      <c r="K47" s="175"/>
      <c r="L47" s="116"/>
      <c r="M47" s="117"/>
      <c r="N47" s="118"/>
      <c r="O47" s="118"/>
      <c r="P47" s="118"/>
      <c r="Q47" s="119"/>
    </row>
    <row r="48" spans="1:17" s="120" customFormat="1" ht="11.25">
      <c r="A48" s="115"/>
      <c r="B48" s="116"/>
      <c r="C48" s="121"/>
      <c r="D48" s="121"/>
      <c r="E48" s="121"/>
      <c r="F48" s="121"/>
      <c r="G48" s="121"/>
      <c r="H48" s="121"/>
      <c r="I48" s="117"/>
      <c r="J48" s="117"/>
      <c r="K48" s="117"/>
      <c r="L48" s="117"/>
      <c r="M48" s="117"/>
      <c r="N48" s="118"/>
      <c r="O48" s="118"/>
      <c r="P48" s="118"/>
      <c r="Q48" s="119"/>
    </row>
    <row r="49" spans="1:17" s="120" customFormat="1" ht="11.25">
      <c r="A49" s="115"/>
      <c r="B49" s="116"/>
      <c r="C49" s="182" t="s">
        <v>223</v>
      </c>
      <c r="D49" s="182"/>
      <c r="E49" s="182"/>
      <c r="F49" s="182"/>
      <c r="G49" s="182"/>
      <c r="H49" s="182"/>
      <c r="I49" s="117"/>
      <c r="J49" s="117"/>
      <c r="K49" s="117"/>
      <c r="L49" s="117"/>
      <c r="M49" s="117"/>
      <c r="N49" s="118"/>
      <c r="O49" s="118"/>
      <c r="P49" s="118"/>
      <c r="Q49" s="119"/>
    </row>
    <row r="50" spans="1:17" s="120" customFormat="1" ht="11.25">
      <c r="A50" s="115"/>
      <c r="B50" s="116"/>
      <c r="C50" s="176" t="s">
        <v>217</v>
      </c>
      <c r="D50" s="176"/>
      <c r="E50" s="175"/>
      <c r="F50" s="178"/>
      <c r="G50" s="178"/>
      <c r="H50" s="178"/>
      <c r="I50" s="178"/>
      <c r="J50" s="178"/>
      <c r="K50" s="178"/>
      <c r="L50" s="116"/>
      <c r="M50" s="117"/>
      <c r="N50" s="118"/>
      <c r="O50" s="118"/>
      <c r="P50" s="118"/>
      <c r="Q50" s="119"/>
    </row>
    <row r="51" spans="1:17" s="120" customFormat="1" ht="11.25">
      <c r="A51" s="115"/>
      <c r="B51" s="116"/>
      <c r="C51" s="176" t="s">
        <v>218</v>
      </c>
      <c r="D51" s="176"/>
      <c r="E51" s="177"/>
      <c r="F51" s="178"/>
      <c r="G51" s="178"/>
      <c r="H51" s="178"/>
      <c r="I51" s="178"/>
      <c r="J51" s="178"/>
      <c r="K51" s="178"/>
      <c r="L51" s="116"/>
      <c r="M51" s="117"/>
      <c r="N51" s="118"/>
      <c r="O51" s="118"/>
      <c r="P51" s="118"/>
      <c r="Q51" s="119"/>
    </row>
    <row r="52" spans="1:17" s="120" customFormat="1" ht="11.25">
      <c r="A52" s="115"/>
      <c r="B52" s="116"/>
      <c r="C52" s="176" t="s">
        <v>161</v>
      </c>
      <c r="D52" s="176"/>
      <c r="E52" s="179"/>
      <c r="F52" s="180"/>
      <c r="G52" s="180"/>
      <c r="H52" s="180"/>
      <c r="I52" s="180"/>
      <c r="J52" s="180"/>
      <c r="K52" s="180"/>
      <c r="L52" s="116"/>
      <c r="M52" s="117"/>
      <c r="N52" s="118"/>
      <c r="O52" s="118"/>
      <c r="P52" s="118"/>
      <c r="Q52" s="119"/>
    </row>
    <row r="53" spans="1:17" s="120" customFormat="1" ht="11.25">
      <c r="A53" s="115"/>
      <c r="B53" s="116"/>
      <c r="C53" s="176" t="s">
        <v>220</v>
      </c>
      <c r="D53" s="176"/>
      <c r="E53" s="173"/>
      <c r="F53" s="174"/>
      <c r="G53" s="174"/>
      <c r="H53" s="174"/>
      <c r="I53" s="174"/>
      <c r="J53" s="174"/>
      <c r="K53" s="175"/>
      <c r="L53" s="116"/>
      <c r="M53" s="117"/>
      <c r="N53" s="118"/>
      <c r="O53" s="118"/>
      <c r="P53" s="118"/>
      <c r="Q53" s="119"/>
    </row>
    <row r="54" spans="1:17" s="120" customFormat="1" ht="11.25" customHeight="1">
      <c r="A54" s="115"/>
      <c r="B54" s="116"/>
      <c r="C54" s="176" t="s">
        <v>221</v>
      </c>
      <c r="D54" s="176"/>
      <c r="E54" s="174"/>
      <c r="F54" s="174"/>
      <c r="G54" s="174"/>
      <c r="H54" s="174"/>
      <c r="I54" s="174"/>
      <c r="J54" s="174"/>
      <c r="K54" s="174"/>
      <c r="L54" s="116"/>
      <c r="M54" s="117"/>
      <c r="N54" s="118"/>
      <c r="O54" s="118"/>
      <c r="P54" s="118"/>
      <c r="Q54" s="119"/>
    </row>
    <row r="55" spans="2:17" ht="11.25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3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rgb="FFFFFF00"/>
    <pageSetUpPr fitToPage="1"/>
  </sheetPr>
  <dimension ref="A1:Z56"/>
  <sheetViews>
    <sheetView zoomScalePageLayoutView="0" workbookViewId="0" topLeftCell="C28">
      <selection activeCell="K46" sqref="K46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7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7" customFormat="1" ht="35.25" customHeight="1" hidden="1">
      <c r="A1" s="7" t="str">
        <f>region_name</f>
        <v>Приморский край</v>
      </c>
      <c r="B1" s="8" t="str">
        <f>IF(god="","Не определено",god)</f>
        <v>2011</v>
      </c>
      <c r="C1" s="37" t="str">
        <f>org&amp;"_INN:"&amp;inn&amp;"_KPP:"&amp;kpp</f>
        <v>МУПВ "Владивостокское предприятие электрических сетей"_INN:2504000684_KPP:253801001</v>
      </c>
      <c r="G1" s="38"/>
    </row>
    <row r="2" spans="1:7" s="37" customFormat="1" ht="11.25" customHeight="1">
      <c r="A2" s="7" t="str">
        <f>IF(org="","Не определено",org)</f>
        <v>МУПВ "Владивостокское предприятие электрических сетей"</v>
      </c>
      <c r="B2" s="8" t="str">
        <f>IF(inn="","Не определено",inn)</f>
        <v>2504000684</v>
      </c>
      <c r="G2" s="38"/>
    </row>
    <row r="3" spans="1:9" ht="12.75" customHeight="1">
      <c r="A3" s="7" t="str">
        <f>IF(mo="","Не определено",mo)</f>
        <v>Владивостокский городской округ</v>
      </c>
      <c r="B3" s="8" t="str">
        <f>IF(oktmo="","Не определено",oktmo)</f>
        <v>05701000</v>
      </c>
      <c r="D3" s="9"/>
      <c r="E3" s="10"/>
      <c r="F3" s="11"/>
      <c r="G3" s="195" t="str">
        <f>version</f>
        <v>Версия 3.0</v>
      </c>
      <c r="H3" s="195"/>
      <c r="I3" s="102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253801001</v>
      </c>
      <c r="D4" s="13"/>
      <c r="E4" s="196" t="s">
        <v>166</v>
      </c>
      <c r="F4" s="197"/>
      <c r="G4" s="198"/>
      <c r="H4" s="14"/>
      <c r="I4" s="103"/>
    </row>
    <row r="5" spans="4:9" ht="12" thickBot="1">
      <c r="D5" s="13"/>
      <c r="E5" s="14"/>
      <c r="F5" s="14"/>
      <c r="G5" s="15"/>
      <c r="H5" s="14"/>
      <c r="I5" s="103"/>
    </row>
    <row r="6" spans="4:9" ht="16.5" customHeight="1">
      <c r="D6" s="13"/>
      <c r="E6" s="199" t="s">
        <v>165</v>
      </c>
      <c r="F6" s="200"/>
      <c r="G6" s="16"/>
      <c r="H6" s="14"/>
      <c r="I6" s="103"/>
    </row>
    <row r="7" spans="1:9" ht="24.75" customHeight="1" thickBot="1">
      <c r="A7" s="62"/>
      <c r="D7" s="13"/>
      <c r="E7" s="201" t="s">
        <v>51</v>
      </c>
      <c r="F7" s="202"/>
      <c r="G7" s="15"/>
      <c r="H7" s="14"/>
      <c r="I7" s="103"/>
    </row>
    <row r="8" spans="1:9" ht="12" customHeight="1" thickBot="1">
      <c r="A8" s="62"/>
      <c r="D8" s="17"/>
      <c r="E8" s="18"/>
      <c r="F8" s="39"/>
      <c r="G8" s="24"/>
      <c r="H8" s="39"/>
      <c r="I8" s="103"/>
    </row>
    <row r="9" spans="4:9" ht="30" customHeight="1" thickBot="1">
      <c r="D9" s="17"/>
      <c r="E9" s="49" t="s">
        <v>167</v>
      </c>
      <c r="F9" s="19" t="s">
        <v>10</v>
      </c>
      <c r="G9" s="100" t="s">
        <v>168</v>
      </c>
      <c r="H9" s="113" t="s">
        <v>271</v>
      </c>
      <c r="I9" s="103"/>
    </row>
    <row r="10" spans="4:9" ht="12" customHeight="1" thickBot="1">
      <c r="D10" s="17"/>
      <c r="E10" s="20"/>
      <c r="F10" s="14"/>
      <c r="G10" s="21"/>
      <c r="H10" s="101"/>
      <c r="I10" s="103"/>
    </row>
    <row r="11" spans="1:9" ht="37.5" customHeight="1" thickBot="1">
      <c r="A11" s="7" t="s">
        <v>78</v>
      </c>
      <c r="B11" s="8" t="s">
        <v>140</v>
      </c>
      <c r="D11" s="17"/>
      <c r="E11" s="49" t="s">
        <v>141</v>
      </c>
      <c r="F11" s="40" t="s">
        <v>123</v>
      </c>
      <c r="G11" s="100" t="s">
        <v>169</v>
      </c>
      <c r="H11" s="113" t="s">
        <v>298</v>
      </c>
      <c r="I11" s="103"/>
    </row>
    <row r="12" spans="1:9" ht="12" customHeight="1" thickBot="1">
      <c r="A12" s="7">
        <v>132</v>
      </c>
      <c r="D12" s="17"/>
      <c r="E12" s="20"/>
      <c r="F12" s="21"/>
      <c r="G12" s="21"/>
      <c r="H12" s="101"/>
      <c r="I12" s="103"/>
    </row>
    <row r="13" spans="4:10" ht="32.25" customHeight="1" thickBot="1">
      <c r="D13" s="17"/>
      <c r="E13" s="50" t="s">
        <v>272</v>
      </c>
      <c r="F13" s="203" t="s">
        <v>277</v>
      </c>
      <c r="G13" s="204"/>
      <c r="H13" s="101"/>
      <c r="I13" s="103"/>
      <c r="J13" s="35"/>
    </row>
    <row r="14" spans="4:9" ht="15" customHeight="1" hidden="1">
      <c r="D14" s="17"/>
      <c r="E14" s="22"/>
      <c r="F14" s="23"/>
      <c r="G14" s="21"/>
      <c r="H14" s="101"/>
      <c r="I14" s="103"/>
    </row>
    <row r="15" spans="4:9" ht="24.75" customHeight="1" hidden="1" thickBot="1">
      <c r="D15" s="17"/>
      <c r="E15" s="50" t="s">
        <v>142</v>
      </c>
      <c r="F15" s="205"/>
      <c r="G15" s="206"/>
      <c r="H15" s="101" t="s">
        <v>20</v>
      </c>
      <c r="I15" s="103"/>
    </row>
    <row r="16" spans="4:9" ht="12" customHeight="1" thickBot="1">
      <c r="D16" s="17"/>
      <c r="E16" s="22"/>
      <c r="F16" s="23"/>
      <c r="G16" s="21"/>
      <c r="H16" s="101"/>
      <c r="I16" s="103"/>
    </row>
    <row r="17" spans="4:9" ht="19.5" customHeight="1">
      <c r="D17" s="17"/>
      <c r="E17" s="51" t="s">
        <v>275</v>
      </c>
      <c r="F17" s="55" t="s">
        <v>278</v>
      </c>
      <c r="G17" s="24"/>
      <c r="H17" s="122" t="s">
        <v>70</v>
      </c>
      <c r="I17" s="103"/>
    </row>
    <row r="18" spans="4:9" ht="19.5" customHeight="1" thickBot="1">
      <c r="D18" s="17"/>
      <c r="E18" s="52" t="s">
        <v>276</v>
      </c>
      <c r="F18" s="56" t="s">
        <v>279</v>
      </c>
      <c r="G18" s="25"/>
      <c r="H18" s="123" t="s">
        <v>226</v>
      </c>
      <c r="I18" s="103"/>
    </row>
    <row r="19" spans="4:9" ht="12" customHeight="1" thickBot="1">
      <c r="D19" s="17"/>
      <c r="E19" s="20"/>
      <c r="F19" s="14"/>
      <c r="G19" s="21"/>
      <c r="H19" s="101"/>
      <c r="I19" s="103"/>
    </row>
    <row r="20" spans="4:9" ht="24.75" customHeight="1">
      <c r="D20" s="17"/>
      <c r="E20" s="53" t="s">
        <v>30</v>
      </c>
      <c r="F20" s="191" t="s">
        <v>28</v>
      </c>
      <c r="G20" s="192"/>
      <c r="H20" s="122" t="s">
        <v>268</v>
      </c>
      <c r="I20" s="103"/>
    </row>
    <row r="21" spans="4:9" ht="24" customHeight="1" thickBot="1">
      <c r="D21" s="17"/>
      <c r="E21" s="124" t="s">
        <v>267</v>
      </c>
      <c r="F21" s="193" t="s">
        <v>280</v>
      </c>
      <c r="G21" s="194"/>
      <c r="H21" s="123" t="s">
        <v>164</v>
      </c>
      <c r="I21" s="103"/>
    </row>
    <row r="22" spans="3:17" ht="39.75" customHeight="1">
      <c r="C22" s="44"/>
      <c r="D22" s="17"/>
      <c r="E22" s="125" t="s">
        <v>273</v>
      </c>
      <c r="F22" s="126" t="s">
        <v>4</v>
      </c>
      <c r="G22" s="127" t="s">
        <v>281</v>
      </c>
      <c r="H22" s="14"/>
      <c r="I22" s="103"/>
      <c r="O22" s="45"/>
      <c r="P22" s="45"/>
      <c r="Q22" s="46"/>
    </row>
    <row r="23" spans="4:9" ht="24.75" customHeight="1">
      <c r="D23" s="17"/>
      <c r="E23" s="211" t="s">
        <v>274</v>
      </c>
      <c r="F23" s="42" t="s">
        <v>79</v>
      </c>
      <c r="G23" s="48" t="s">
        <v>281</v>
      </c>
      <c r="H23" s="14" t="s">
        <v>143</v>
      </c>
      <c r="I23" s="103"/>
    </row>
    <row r="24" spans="4:9" ht="24.75" customHeight="1" thickBot="1">
      <c r="D24" s="17"/>
      <c r="E24" s="214"/>
      <c r="F24" s="54" t="s">
        <v>94</v>
      </c>
      <c r="G24" s="57" t="s">
        <v>282</v>
      </c>
      <c r="H24" s="101"/>
      <c r="I24" s="103"/>
    </row>
    <row r="25" spans="4:9" ht="12" customHeight="1" thickBot="1">
      <c r="D25" s="17"/>
      <c r="E25" s="20"/>
      <c r="F25" s="14"/>
      <c r="G25" s="21"/>
      <c r="H25" s="101"/>
      <c r="I25" s="103"/>
    </row>
    <row r="26" spans="1:9" ht="27" customHeight="1" thickBot="1">
      <c r="A26" s="26" t="s">
        <v>80</v>
      </c>
      <c r="B26" s="8" t="s">
        <v>145</v>
      </c>
      <c r="D26" s="13"/>
      <c r="E26" s="209" t="s">
        <v>145</v>
      </c>
      <c r="F26" s="210"/>
      <c r="G26" s="58" t="s">
        <v>283</v>
      </c>
      <c r="H26" s="14"/>
      <c r="I26" s="103"/>
    </row>
    <row r="27" spans="1:9" ht="27" customHeight="1">
      <c r="A27" s="26" t="s">
        <v>81</v>
      </c>
      <c r="B27" s="8" t="s">
        <v>92</v>
      </c>
      <c r="D27" s="13"/>
      <c r="E27" s="212" t="s">
        <v>92</v>
      </c>
      <c r="F27" s="213"/>
      <c r="G27" s="58" t="s">
        <v>283</v>
      </c>
      <c r="H27" s="14"/>
      <c r="I27" s="103"/>
    </row>
    <row r="28" spans="1:9" ht="21" customHeight="1">
      <c r="A28" s="26" t="s">
        <v>82</v>
      </c>
      <c r="B28" s="8" t="s">
        <v>147</v>
      </c>
      <c r="D28" s="13"/>
      <c r="E28" s="211" t="s">
        <v>148</v>
      </c>
      <c r="F28" s="41" t="s">
        <v>149</v>
      </c>
      <c r="G28" s="59" t="s">
        <v>284</v>
      </c>
      <c r="H28" s="14"/>
      <c r="I28" s="103"/>
    </row>
    <row r="29" spans="1:9" ht="21" customHeight="1">
      <c r="A29" s="26" t="s">
        <v>83</v>
      </c>
      <c r="B29" s="8" t="s">
        <v>150</v>
      </c>
      <c r="D29" s="13"/>
      <c r="E29" s="211"/>
      <c r="F29" s="41" t="s">
        <v>151</v>
      </c>
      <c r="G29" s="59" t="s">
        <v>285</v>
      </c>
      <c r="H29" s="14"/>
      <c r="I29" s="103"/>
    </row>
    <row r="30" spans="1:9" ht="21" customHeight="1">
      <c r="A30" s="26" t="s">
        <v>84</v>
      </c>
      <c r="B30" s="8" t="s">
        <v>152</v>
      </c>
      <c r="D30" s="13"/>
      <c r="E30" s="211" t="s">
        <v>153</v>
      </c>
      <c r="F30" s="41" t="s">
        <v>149</v>
      </c>
      <c r="G30" s="59" t="s">
        <v>286</v>
      </c>
      <c r="H30" s="14"/>
      <c r="I30" s="103"/>
    </row>
    <row r="31" spans="1:9" ht="21" customHeight="1">
      <c r="A31" s="26" t="s">
        <v>85</v>
      </c>
      <c r="B31" s="8" t="s">
        <v>154</v>
      </c>
      <c r="D31" s="13"/>
      <c r="E31" s="211"/>
      <c r="F31" s="41" t="s">
        <v>151</v>
      </c>
      <c r="G31" s="59" t="s">
        <v>287</v>
      </c>
      <c r="H31" s="14"/>
      <c r="I31" s="103"/>
    </row>
    <row r="32" spans="1:9" ht="21" customHeight="1">
      <c r="A32" s="26" t="s">
        <v>144</v>
      </c>
      <c r="B32" s="27" t="s">
        <v>155</v>
      </c>
      <c r="D32" s="28"/>
      <c r="E32" s="207" t="s">
        <v>156</v>
      </c>
      <c r="F32" s="29" t="s">
        <v>149</v>
      </c>
      <c r="G32" s="60" t="s">
        <v>288</v>
      </c>
      <c r="H32" s="105"/>
      <c r="I32" s="103"/>
    </row>
    <row r="33" spans="1:9" ht="21" customHeight="1">
      <c r="A33" s="26" t="s">
        <v>146</v>
      </c>
      <c r="B33" s="27" t="s">
        <v>157</v>
      </c>
      <c r="D33" s="28"/>
      <c r="E33" s="207"/>
      <c r="F33" s="29" t="s">
        <v>158</v>
      </c>
      <c r="G33" s="60" t="s">
        <v>289</v>
      </c>
      <c r="H33" s="105"/>
      <c r="I33" s="103"/>
    </row>
    <row r="34" spans="1:9" ht="21" customHeight="1">
      <c r="A34" s="26" t="s">
        <v>86</v>
      </c>
      <c r="B34" s="27" t="s">
        <v>159</v>
      </c>
      <c r="D34" s="28"/>
      <c r="E34" s="207"/>
      <c r="F34" s="29" t="s">
        <v>151</v>
      </c>
      <c r="G34" s="60" t="s">
        <v>290</v>
      </c>
      <c r="H34" s="105"/>
      <c r="I34" s="103"/>
    </row>
    <row r="35" spans="1:9" ht="21" customHeight="1" thickBot="1">
      <c r="A35" s="26" t="s">
        <v>87</v>
      </c>
      <c r="B35" s="27" t="s">
        <v>160</v>
      </c>
      <c r="D35" s="28"/>
      <c r="E35" s="208"/>
      <c r="F35" s="47" t="s">
        <v>161</v>
      </c>
      <c r="G35" s="61" t="s">
        <v>291</v>
      </c>
      <c r="H35" s="105"/>
      <c r="I35" s="103"/>
    </row>
    <row r="36" spans="4:9" ht="11.25">
      <c r="D36" s="30"/>
      <c r="E36" s="31"/>
      <c r="F36" s="31"/>
      <c r="G36" s="32"/>
      <c r="H36" s="31"/>
      <c r="I36" s="104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tabColor rgb="FFFFFF00"/>
    <pageSetUpPr fitToPage="1"/>
  </sheetPr>
  <dimension ref="A8:AJ33"/>
  <sheetViews>
    <sheetView tabSelected="1" zoomScale="70" zoomScaleNormal="70" zoomScalePageLayoutView="0" workbookViewId="0" topLeftCell="H7">
      <selection activeCell="AC31" sqref="AC31"/>
    </sheetView>
  </sheetViews>
  <sheetFormatPr defaultColWidth="9.00390625" defaultRowHeight="12.75"/>
  <cols>
    <col min="1" max="2" width="9.125" style="74" hidden="1" customWidth="1"/>
    <col min="3" max="3" width="2.75390625" style="74" customWidth="1"/>
    <col min="4" max="4" width="24.125" style="74" customWidth="1"/>
    <col min="5" max="5" width="6.875" style="74" customWidth="1"/>
    <col min="6" max="6" width="50.75390625" style="74" customWidth="1"/>
    <col min="7" max="7" width="22.125" style="74" customWidth="1"/>
    <col min="8" max="8" width="20.75390625" style="74" customWidth="1"/>
    <col min="9" max="10" width="20.75390625" style="74" hidden="1" customWidth="1"/>
    <col min="11" max="11" width="21.75390625" style="74" customWidth="1"/>
    <col min="12" max="13" width="25.125" style="74" hidden="1" customWidth="1"/>
    <col min="14" max="14" width="19.875" style="74" customWidth="1"/>
    <col min="15" max="16" width="24.25390625" style="74" hidden="1" customWidth="1"/>
    <col min="17" max="17" width="19.375" style="74" customWidth="1"/>
    <col min="18" max="18" width="23.25390625" style="74" hidden="1" customWidth="1"/>
    <col min="19" max="19" width="23.75390625" style="74" hidden="1" customWidth="1"/>
    <col min="20" max="20" width="12.625" style="74" customWidth="1"/>
    <col min="21" max="21" width="20.625" style="74" customWidth="1"/>
    <col min="22" max="22" width="18.875" style="74" customWidth="1"/>
    <col min="23" max="23" width="30.00390625" style="74" customWidth="1"/>
    <col min="24" max="24" width="18.625" style="74" customWidth="1"/>
    <col min="25" max="25" width="3.125" style="74" customWidth="1"/>
    <col min="26" max="16384" width="9.125" style="7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  <c r="Q8" s="76"/>
      <c r="R8" s="76"/>
      <c r="S8" s="76"/>
      <c r="T8" s="76"/>
      <c r="U8" s="76"/>
      <c r="V8" s="76"/>
      <c r="W8" s="76"/>
      <c r="X8" s="76"/>
      <c r="Y8" s="77"/>
    </row>
    <row r="9" spans="4:36" ht="12.75" customHeight="1">
      <c r="D9" s="78"/>
      <c r="E9" s="79"/>
      <c r="F9" s="110" t="s">
        <v>210</v>
      </c>
      <c r="G9" s="110"/>
      <c r="H9" s="110"/>
      <c r="I9" s="110"/>
      <c r="J9" s="110"/>
      <c r="K9" s="110"/>
      <c r="L9" s="110"/>
      <c r="M9" s="133"/>
      <c r="N9" s="133"/>
      <c r="O9" s="79"/>
      <c r="P9" s="80"/>
      <c r="Q9" s="79"/>
      <c r="R9" s="79"/>
      <c r="S9" s="79"/>
      <c r="T9" s="79"/>
      <c r="U9" s="79"/>
      <c r="V9" s="79"/>
      <c r="W9" s="79"/>
      <c r="X9" s="79"/>
      <c r="Y9" s="130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</row>
    <row r="10" spans="3:32" ht="30.75" customHeight="1">
      <c r="C10" s="82"/>
      <c r="D10" s="83"/>
      <c r="E10" s="221" t="s">
        <v>225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3"/>
      <c r="Y10" s="131"/>
      <c r="Z10" s="84"/>
      <c r="AA10" s="84"/>
      <c r="AB10" s="84"/>
      <c r="AC10" s="84"/>
      <c r="AD10" s="84"/>
      <c r="AE10" s="84"/>
      <c r="AF10" s="84"/>
    </row>
    <row r="11" spans="3:32" ht="12.75" customHeight="1" thickBot="1">
      <c r="C11" s="82"/>
      <c r="D11" s="83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132"/>
      <c r="P11" s="80"/>
      <c r="Q11" s="79"/>
      <c r="R11" s="79"/>
      <c r="S11" s="79"/>
      <c r="T11" s="79"/>
      <c r="U11" s="79"/>
      <c r="V11" s="79"/>
      <c r="W11" s="79"/>
      <c r="X11" s="79"/>
      <c r="Y11" s="131"/>
      <c r="Z11" s="84"/>
      <c r="AA11" s="84"/>
      <c r="AB11" s="84"/>
      <c r="AC11" s="84"/>
      <c r="AD11" s="84"/>
      <c r="AE11" s="84"/>
      <c r="AF11" s="84"/>
    </row>
    <row r="12" spans="1:33" ht="22.5" customHeight="1">
      <c r="A12" s="140"/>
      <c r="B12" s="140"/>
      <c r="C12" s="140"/>
      <c r="D12" s="141"/>
      <c r="E12" s="226" t="s">
        <v>21</v>
      </c>
      <c r="F12" s="238" t="s">
        <v>1</v>
      </c>
      <c r="G12" s="239"/>
      <c r="H12" s="230" t="s">
        <v>244</v>
      </c>
      <c r="I12" s="236"/>
      <c r="J12" s="237"/>
      <c r="K12" s="229" t="s">
        <v>245</v>
      </c>
      <c r="L12" s="229"/>
      <c r="M12" s="229"/>
      <c r="N12" s="229" t="s">
        <v>246</v>
      </c>
      <c r="O12" s="229"/>
      <c r="P12" s="229"/>
      <c r="Q12" s="230" t="s">
        <v>247</v>
      </c>
      <c r="R12" s="231"/>
      <c r="S12" s="232"/>
      <c r="T12" s="215" t="s">
        <v>170</v>
      </c>
      <c r="U12" s="215" t="s">
        <v>171</v>
      </c>
      <c r="V12" s="215" t="s">
        <v>162</v>
      </c>
      <c r="W12" s="215" t="s">
        <v>163</v>
      </c>
      <c r="X12" s="218" t="s">
        <v>224</v>
      </c>
      <c r="Y12" s="80"/>
      <c r="Z12" s="84"/>
      <c r="AA12" s="84"/>
      <c r="AB12" s="84"/>
      <c r="AC12" s="84"/>
      <c r="AD12" s="84"/>
      <c r="AE12" s="84"/>
      <c r="AF12" s="84"/>
      <c r="AG12" s="84"/>
    </row>
    <row r="13" spans="1:33" ht="12.75" customHeight="1">
      <c r="A13" s="140"/>
      <c r="B13" s="140"/>
      <c r="C13" s="140"/>
      <c r="D13" s="141"/>
      <c r="E13" s="227"/>
      <c r="F13" s="240"/>
      <c r="G13" s="241"/>
      <c r="H13" s="233" t="s">
        <v>248</v>
      </c>
      <c r="I13" s="233" t="s">
        <v>249</v>
      </c>
      <c r="J13" s="233"/>
      <c r="K13" s="233" t="s">
        <v>248</v>
      </c>
      <c r="L13" s="233" t="s">
        <v>249</v>
      </c>
      <c r="M13" s="233"/>
      <c r="N13" s="233" t="s">
        <v>248</v>
      </c>
      <c r="O13" s="233" t="s">
        <v>249</v>
      </c>
      <c r="P13" s="233"/>
      <c r="Q13" s="233" t="s">
        <v>248</v>
      </c>
      <c r="R13" s="233" t="s">
        <v>249</v>
      </c>
      <c r="S13" s="235"/>
      <c r="T13" s="216"/>
      <c r="U13" s="216"/>
      <c r="V13" s="216"/>
      <c r="W13" s="216"/>
      <c r="X13" s="219"/>
      <c r="Y13" s="80"/>
      <c r="Z13" s="84"/>
      <c r="AA13" s="84"/>
      <c r="AB13" s="84"/>
      <c r="AC13" s="84"/>
      <c r="AD13" s="84"/>
      <c r="AE13" s="84"/>
      <c r="AF13" s="84"/>
      <c r="AG13" s="84"/>
    </row>
    <row r="14" spans="1:33" ht="34.5" thickBot="1">
      <c r="A14" s="140"/>
      <c r="B14" s="140"/>
      <c r="C14" s="140"/>
      <c r="D14" s="141"/>
      <c r="E14" s="228"/>
      <c r="F14" s="240"/>
      <c r="G14" s="241"/>
      <c r="H14" s="234"/>
      <c r="I14" s="171" t="s">
        <v>3</v>
      </c>
      <c r="J14" s="172" t="s">
        <v>2</v>
      </c>
      <c r="K14" s="234"/>
      <c r="L14" s="171" t="s">
        <v>3</v>
      </c>
      <c r="M14" s="172" t="s">
        <v>2</v>
      </c>
      <c r="N14" s="234"/>
      <c r="O14" s="171" t="s">
        <v>3</v>
      </c>
      <c r="P14" s="172" t="s">
        <v>2</v>
      </c>
      <c r="Q14" s="234"/>
      <c r="R14" s="171" t="s">
        <v>3</v>
      </c>
      <c r="S14" s="172" t="s">
        <v>2</v>
      </c>
      <c r="T14" s="217"/>
      <c r="U14" s="217"/>
      <c r="V14" s="217"/>
      <c r="W14" s="217"/>
      <c r="X14" s="220"/>
      <c r="Y14" s="80"/>
      <c r="Z14" s="84"/>
      <c r="AA14" s="84"/>
      <c r="AB14" s="84"/>
      <c r="AC14" s="84"/>
      <c r="AD14" s="84"/>
      <c r="AE14" s="84"/>
      <c r="AF14" s="84"/>
      <c r="AG14" s="84"/>
    </row>
    <row r="15" spans="1:33" ht="12.75" customHeight="1" thickBot="1">
      <c r="A15" s="140"/>
      <c r="B15" s="140"/>
      <c r="C15" s="140"/>
      <c r="D15" s="141"/>
      <c r="E15" s="157">
        <v>1</v>
      </c>
      <c r="F15" s="224">
        <v>2</v>
      </c>
      <c r="G15" s="225"/>
      <c r="H15" s="158">
        <v>3</v>
      </c>
      <c r="I15" s="158">
        <v>4</v>
      </c>
      <c r="J15" s="158">
        <v>5</v>
      </c>
      <c r="K15" s="158">
        <v>6</v>
      </c>
      <c r="L15" s="158">
        <v>7</v>
      </c>
      <c r="M15" s="158">
        <v>8</v>
      </c>
      <c r="N15" s="158">
        <v>9</v>
      </c>
      <c r="O15" s="158">
        <v>10</v>
      </c>
      <c r="P15" s="158">
        <v>11</v>
      </c>
      <c r="Q15" s="158">
        <v>12</v>
      </c>
      <c r="R15" s="158">
        <v>13</v>
      </c>
      <c r="S15" s="158">
        <v>14</v>
      </c>
      <c r="T15" s="158">
        <v>15</v>
      </c>
      <c r="U15" s="158">
        <v>16</v>
      </c>
      <c r="V15" s="158">
        <v>17</v>
      </c>
      <c r="W15" s="158">
        <v>18</v>
      </c>
      <c r="X15" s="159">
        <v>19</v>
      </c>
      <c r="Y15" s="80"/>
      <c r="Z15" s="84"/>
      <c r="AA15" s="84"/>
      <c r="AB15" s="84"/>
      <c r="AC15" s="84"/>
      <c r="AD15" s="84"/>
      <c r="AE15" s="84"/>
      <c r="AF15" s="84"/>
      <c r="AG15" s="84"/>
    </row>
    <row r="16" spans="1:33" ht="12.75" customHeight="1">
      <c r="A16" s="140"/>
      <c r="B16" s="140"/>
      <c r="C16" s="140"/>
      <c r="D16" s="141"/>
      <c r="E16" s="170" t="s">
        <v>227</v>
      </c>
      <c r="F16" s="244" t="s">
        <v>0</v>
      </c>
      <c r="G16" s="137" t="s">
        <v>240</v>
      </c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2"/>
      <c r="T16" s="153"/>
      <c r="U16" s="153"/>
      <c r="V16" s="154"/>
      <c r="W16" s="155"/>
      <c r="X16" s="156"/>
      <c r="Y16" s="80"/>
      <c r="Z16" s="84"/>
      <c r="AA16" s="84"/>
      <c r="AB16" s="84"/>
      <c r="AC16" s="84"/>
      <c r="AD16" s="84"/>
      <c r="AE16" s="84"/>
      <c r="AF16" s="84"/>
      <c r="AG16" s="84"/>
    </row>
    <row r="17" spans="1:33" ht="40.5" customHeight="1">
      <c r="A17" s="140"/>
      <c r="B17" s="140"/>
      <c r="C17" s="140"/>
      <c r="D17" s="141"/>
      <c r="E17" s="142" t="s">
        <v>228</v>
      </c>
      <c r="F17" s="245"/>
      <c r="G17" s="137" t="s">
        <v>241</v>
      </c>
      <c r="H17" s="151"/>
      <c r="I17" s="151"/>
      <c r="J17" s="151"/>
      <c r="K17" s="151">
        <v>2461</v>
      </c>
      <c r="L17" s="151"/>
      <c r="M17" s="151"/>
      <c r="N17" s="151">
        <v>2461</v>
      </c>
      <c r="O17" s="151"/>
      <c r="P17" s="151"/>
      <c r="Q17" s="151">
        <v>2461</v>
      </c>
      <c r="R17" s="151"/>
      <c r="S17" s="152"/>
      <c r="T17" s="153">
        <v>40544</v>
      </c>
      <c r="U17" s="153">
        <v>40908</v>
      </c>
      <c r="V17" s="154" t="s">
        <v>292</v>
      </c>
      <c r="W17" s="155" t="s">
        <v>293</v>
      </c>
      <c r="X17" s="156" t="s">
        <v>294</v>
      </c>
      <c r="Y17" s="80"/>
      <c r="Z17" s="84"/>
      <c r="AA17" s="84"/>
      <c r="AB17" s="84"/>
      <c r="AC17" s="84"/>
      <c r="AD17" s="84"/>
      <c r="AE17" s="84"/>
      <c r="AF17" s="84"/>
      <c r="AG17" s="84"/>
    </row>
    <row r="18" spans="1:33" ht="12.75" customHeight="1">
      <c r="A18" s="140"/>
      <c r="B18" s="140"/>
      <c r="C18" s="140"/>
      <c r="D18" s="141"/>
      <c r="E18" s="142" t="s">
        <v>229</v>
      </c>
      <c r="F18" s="243" t="s">
        <v>239</v>
      </c>
      <c r="G18" s="137" t="s">
        <v>240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5"/>
      <c r="T18" s="107"/>
      <c r="U18" s="107"/>
      <c r="V18" s="108"/>
      <c r="W18" s="109"/>
      <c r="X18" s="106"/>
      <c r="Y18" s="80"/>
      <c r="Z18" s="84"/>
      <c r="AA18" s="84"/>
      <c r="AB18" s="84"/>
      <c r="AC18" s="84"/>
      <c r="AD18" s="84"/>
      <c r="AE18" s="84"/>
      <c r="AF18" s="84"/>
      <c r="AG18" s="84"/>
    </row>
    <row r="19" spans="1:33" ht="39.75" customHeight="1">
      <c r="A19" s="140"/>
      <c r="B19" s="140"/>
      <c r="C19" s="140"/>
      <c r="D19" s="141"/>
      <c r="E19" s="142" t="s">
        <v>230</v>
      </c>
      <c r="F19" s="243"/>
      <c r="G19" s="137" t="s">
        <v>241</v>
      </c>
      <c r="H19" s="134"/>
      <c r="I19" s="134"/>
      <c r="J19" s="134"/>
      <c r="K19" s="134">
        <v>144.58</v>
      </c>
      <c r="L19" s="134"/>
      <c r="M19" s="134"/>
      <c r="N19" s="134">
        <v>144.58</v>
      </c>
      <c r="O19" s="134"/>
      <c r="P19" s="134"/>
      <c r="Q19" s="134">
        <v>144.58</v>
      </c>
      <c r="R19" s="134"/>
      <c r="S19" s="135"/>
      <c r="T19" s="107">
        <v>40330</v>
      </c>
      <c r="U19" s="107">
        <v>40694</v>
      </c>
      <c r="V19" s="108" t="s">
        <v>295</v>
      </c>
      <c r="W19" s="109" t="s">
        <v>296</v>
      </c>
      <c r="X19" s="106" t="s">
        <v>297</v>
      </c>
      <c r="Y19" s="80"/>
      <c r="Z19" s="84"/>
      <c r="AA19" s="84"/>
      <c r="AB19" s="84"/>
      <c r="AC19" s="84"/>
      <c r="AD19" s="84"/>
      <c r="AE19" s="84"/>
      <c r="AF19" s="84"/>
      <c r="AG19" s="84"/>
    </row>
    <row r="20" spans="1:33" ht="12.75" customHeight="1">
      <c r="A20" s="140"/>
      <c r="B20" s="140"/>
      <c r="C20" s="140"/>
      <c r="D20" s="141"/>
      <c r="E20" s="142" t="s">
        <v>231</v>
      </c>
      <c r="F20" s="243" t="s">
        <v>242</v>
      </c>
      <c r="G20" s="137" t="s">
        <v>240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5"/>
      <c r="T20" s="107"/>
      <c r="U20" s="107"/>
      <c r="V20" s="108"/>
      <c r="W20" s="109"/>
      <c r="X20" s="106"/>
      <c r="Y20" s="80"/>
      <c r="Z20" s="84"/>
      <c r="AA20" s="84"/>
      <c r="AB20" s="84"/>
      <c r="AC20" s="84"/>
      <c r="AD20" s="84"/>
      <c r="AE20" s="84"/>
      <c r="AF20" s="84"/>
      <c r="AG20" s="84"/>
    </row>
    <row r="21" spans="1:33" ht="12.75" customHeight="1">
      <c r="A21" s="140"/>
      <c r="B21" s="140"/>
      <c r="C21" s="140"/>
      <c r="D21" s="141"/>
      <c r="E21" s="142" t="s">
        <v>232</v>
      </c>
      <c r="F21" s="243"/>
      <c r="G21" s="137" t="s">
        <v>241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5"/>
      <c r="T21" s="107"/>
      <c r="U21" s="107"/>
      <c r="V21" s="108"/>
      <c r="W21" s="109"/>
      <c r="X21" s="106"/>
      <c r="Y21" s="80"/>
      <c r="Z21" s="84"/>
      <c r="AA21" s="84"/>
      <c r="AB21" s="84"/>
      <c r="AC21" s="84"/>
      <c r="AD21" s="84"/>
      <c r="AE21" s="84"/>
      <c r="AF21" s="84"/>
      <c r="AG21" s="84"/>
    </row>
    <row r="22" spans="1:33" ht="12.75" customHeight="1">
      <c r="A22" s="140"/>
      <c r="B22" s="140"/>
      <c r="C22" s="140"/>
      <c r="D22" s="141"/>
      <c r="E22" s="142" t="s">
        <v>211</v>
      </c>
      <c r="F22" s="242" t="s">
        <v>250</v>
      </c>
      <c r="G22" s="137" t="s">
        <v>240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5"/>
      <c r="T22" s="107"/>
      <c r="U22" s="107"/>
      <c r="V22" s="108"/>
      <c r="W22" s="109"/>
      <c r="X22" s="106"/>
      <c r="Y22" s="80"/>
      <c r="Z22" s="84"/>
      <c r="AA22" s="84"/>
      <c r="AB22" s="84"/>
      <c r="AC22" s="84"/>
      <c r="AD22" s="84"/>
      <c r="AE22" s="84"/>
      <c r="AF22" s="84"/>
      <c r="AG22" s="84"/>
    </row>
    <row r="23" spans="1:33" ht="12.75" customHeight="1">
      <c r="A23" s="140"/>
      <c r="B23" s="140"/>
      <c r="C23" s="140"/>
      <c r="D23" s="141"/>
      <c r="E23" s="142" t="s">
        <v>42</v>
      </c>
      <c r="F23" s="242"/>
      <c r="G23" s="137" t="s">
        <v>241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5"/>
      <c r="T23" s="107"/>
      <c r="U23" s="107"/>
      <c r="V23" s="108"/>
      <c r="W23" s="109"/>
      <c r="X23" s="106"/>
      <c r="Y23" s="80"/>
      <c r="Z23" s="84"/>
      <c r="AA23" s="84"/>
      <c r="AB23" s="84"/>
      <c r="AC23" s="84"/>
      <c r="AD23" s="84"/>
      <c r="AE23" s="84"/>
      <c r="AF23" s="84"/>
      <c r="AG23" s="84"/>
    </row>
    <row r="24" spans="1:33" ht="12.75" customHeight="1">
      <c r="A24" s="140"/>
      <c r="B24" s="140"/>
      <c r="C24" s="140"/>
      <c r="D24" s="141"/>
      <c r="E24" s="142" t="s">
        <v>208</v>
      </c>
      <c r="F24" s="242" t="s">
        <v>251</v>
      </c>
      <c r="G24" s="137" t="s">
        <v>240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5"/>
      <c r="T24" s="107"/>
      <c r="U24" s="107"/>
      <c r="V24" s="108"/>
      <c r="W24" s="109"/>
      <c r="X24" s="106"/>
      <c r="Y24" s="80"/>
      <c r="Z24" s="84"/>
      <c r="AA24" s="84"/>
      <c r="AB24" s="84"/>
      <c r="AC24" s="84"/>
      <c r="AD24" s="84"/>
      <c r="AE24" s="84"/>
      <c r="AF24" s="84"/>
      <c r="AG24" s="84"/>
    </row>
    <row r="25" spans="1:33" ht="12.75" customHeight="1">
      <c r="A25" s="140"/>
      <c r="B25" s="140"/>
      <c r="C25" s="140"/>
      <c r="D25" s="141"/>
      <c r="E25" s="142" t="s">
        <v>209</v>
      </c>
      <c r="F25" s="242"/>
      <c r="G25" s="137" t="s">
        <v>241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5"/>
      <c r="T25" s="107"/>
      <c r="U25" s="107"/>
      <c r="V25" s="108"/>
      <c r="W25" s="109"/>
      <c r="X25" s="106"/>
      <c r="Y25" s="80"/>
      <c r="Z25" s="84"/>
      <c r="AA25" s="84"/>
      <c r="AB25" s="84"/>
      <c r="AC25" s="84"/>
      <c r="AD25" s="84"/>
      <c r="AE25" s="84"/>
      <c r="AF25" s="84"/>
      <c r="AG25" s="84"/>
    </row>
    <row r="26" spans="1:33" ht="12.75" customHeight="1">
      <c r="A26" s="140"/>
      <c r="B26" s="140"/>
      <c r="C26" s="140"/>
      <c r="D26" s="141"/>
      <c r="E26" s="142" t="s">
        <v>233</v>
      </c>
      <c r="F26" s="242" t="s">
        <v>252</v>
      </c>
      <c r="G26" s="137" t="s">
        <v>240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5"/>
      <c r="T26" s="107"/>
      <c r="U26" s="107"/>
      <c r="V26" s="108"/>
      <c r="W26" s="109"/>
      <c r="X26" s="106"/>
      <c r="Y26" s="80"/>
      <c r="Z26" s="84"/>
      <c r="AA26" s="84"/>
      <c r="AB26" s="84"/>
      <c r="AC26" s="84"/>
      <c r="AD26" s="84"/>
      <c r="AE26" s="84"/>
      <c r="AF26" s="84"/>
      <c r="AG26" s="84"/>
    </row>
    <row r="27" spans="1:33" ht="12.75" customHeight="1">
      <c r="A27" s="140"/>
      <c r="B27" s="140"/>
      <c r="C27" s="140"/>
      <c r="D27" s="141"/>
      <c r="E27" s="142" t="s">
        <v>234</v>
      </c>
      <c r="F27" s="242"/>
      <c r="G27" s="137" t="s">
        <v>241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5"/>
      <c r="T27" s="107"/>
      <c r="U27" s="107"/>
      <c r="V27" s="108"/>
      <c r="W27" s="109"/>
      <c r="X27" s="106"/>
      <c r="Y27" s="80"/>
      <c r="Z27" s="84"/>
      <c r="AA27" s="84"/>
      <c r="AB27" s="84"/>
      <c r="AC27" s="84"/>
      <c r="AD27" s="84"/>
      <c r="AE27" s="84"/>
      <c r="AF27" s="84"/>
      <c r="AG27" s="84"/>
    </row>
    <row r="28" spans="1:33" ht="12.75" customHeight="1">
      <c r="A28" s="140"/>
      <c r="B28" s="140"/>
      <c r="C28" s="140"/>
      <c r="D28" s="141"/>
      <c r="E28" s="142" t="s">
        <v>235</v>
      </c>
      <c r="F28" s="242" t="s">
        <v>253</v>
      </c>
      <c r="G28" s="137" t="s">
        <v>240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07"/>
      <c r="U28" s="107"/>
      <c r="V28" s="108"/>
      <c r="W28" s="109"/>
      <c r="X28" s="106"/>
      <c r="Y28" s="80"/>
      <c r="Z28" s="84"/>
      <c r="AA28" s="84"/>
      <c r="AB28" s="84"/>
      <c r="AC28" s="84"/>
      <c r="AD28" s="84"/>
      <c r="AE28" s="84"/>
      <c r="AF28" s="84"/>
      <c r="AG28" s="84"/>
    </row>
    <row r="29" spans="1:33" ht="12.75" customHeight="1">
      <c r="A29" s="140"/>
      <c r="B29" s="140"/>
      <c r="C29" s="140"/>
      <c r="D29" s="141"/>
      <c r="E29" s="142" t="s">
        <v>236</v>
      </c>
      <c r="F29" s="242"/>
      <c r="G29" s="137" t="s">
        <v>241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5"/>
      <c r="T29" s="107"/>
      <c r="U29" s="107"/>
      <c r="V29" s="108"/>
      <c r="W29" s="109"/>
      <c r="X29" s="106"/>
      <c r="Y29" s="80"/>
      <c r="Z29" s="84"/>
      <c r="AA29" s="84"/>
      <c r="AB29" s="84"/>
      <c r="AC29" s="84"/>
      <c r="AD29" s="84"/>
      <c r="AE29" s="84"/>
      <c r="AF29" s="84"/>
      <c r="AG29" s="84"/>
    </row>
    <row r="30" spans="1:33" ht="12.75" customHeight="1">
      <c r="A30" s="140"/>
      <c r="B30" s="140"/>
      <c r="C30" s="140"/>
      <c r="D30" s="141"/>
      <c r="E30" s="142" t="s">
        <v>237</v>
      </c>
      <c r="F30" s="243" t="s">
        <v>243</v>
      </c>
      <c r="G30" s="137" t="s">
        <v>240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5"/>
      <c r="T30" s="107"/>
      <c r="U30" s="107"/>
      <c r="V30" s="108"/>
      <c r="W30" s="109"/>
      <c r="X30" s="106"/>
      <c r="Y30" s="80"/>
      <c r="Z30" s="84"/>
      <c r="AA30" s="84"/>
      <c r="AB30" s="84"/>
      <c r="AC30" s="84"/>
      <c r="AD30" s="84"/>
      <c r="AE30" s="84"/>
      <c r="AF30" s="84"/>
      <c r="AG30" s="84"/>
    </row>
    <row r="31" spans="1:33" ht="12.75" customHeight="1">
      <c r="A31" s="140"/>
      <c r="B31" s="140"/>
      <c r="C31" s="140"/>
      <c r="D31" s="150" t="s">
        <v>266</v>
      </c>
      <c r="E31" s="142" t="s">
        <v>238</v>
      </c>
      <c r="F31" s="243"/>
      <c r="G31" s="137" t="s">
        <v>241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07"/>
      <c r="U31" s="107"/>
      <c r="V31" s="108"/>
      <c r="W31" s="109"/>
      <c r="X31" s="106"/>
      <c r="Y31" s="80"/>
      <c r="Z31" s="84"/>
      <c r="AA31" s="84"/>
      <c r="AB31" s="84"/>
      <c r="AC31" s="84"/>
      <c r="AD31" s="84"/>
      <c r="AE31" s="84"/>
      <c r="AF31" s="84"/>
      <c r="AG31" s="84"/>
    </row>
    <row r="32" spans="1:33" ht="12.75" customHeight="1" thickBot="1">
      <c r="A32" s="140"/>
      <c r="B32" s="140"/>
      <c r="C32" s="140"/>
      <c r="D32" s="150" t="s">
        <v>265</v>
      </c>
      <c r="E32" s="148"/>
      <c r="F32" s="149" t="s">
        <v>254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9"/>
      <c r="Y32" s="80"/>
      <c r="Z32" s="84"/>
      <c r="AA32" s="84"/>
      <c r="AB32" s="84"/>
      <c r="AC32" s="84"/>
      <c r="AD32" s="84"/>
      <c r="AE32" s="84"/>
      <c r="AF32" s="84"/>
      <c r="AG32" s="84"/>
    </row>
    <row r="33" spans="4:34" ht="11.25">
      <c r="D33" s="93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AH33" s="8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97" customWidth="1"/>
  </cols>
  <sheetData>
    <row r="1" spans="2:8" ht="12.75">
      <c r="B1" t="s">
        <v>256</v>
      </c>
      <c r="C1" s="97" t="s">
        <v>257</v>
      </c>
      <c r="D1" s="97" t="s">
        <v>259</v>
      </c>
      <c r="E1" s="97" t="s">
        <v>260</v>
      </c>
      <c r="F1" s="97" t="s">
        <v>261</v>
      </c>
      <c r="G1" s="97" t="s">
        <v>262</v>
      </c>
      <c r="H1" s="97" t="s">
        <v>263</v>
      </c>
    </row>
    <row r="2" spans="2:8" ht="12.75">
      <c r="B2" s="128"/>
      <c r="C2" s="128"/>
      <c r="D2" s="128"/>
      <c r="E2" s="128"/>
      <c r="F2" s="128"/>
      <c r="G2" s="128"/>
      <c r="H2" s="128"/>
    </row>
    <row r="3" spans="2:8" ht="12.75">
      <c r="B3" s="128"/>
      <c r="C3" s="128"/>
      <c r="D3" s="128"/>
      <c r="E3" s="128"/>
      <c r="F3" s="128"/>
      <c r="G3" s="128"/>
      <c r="H3" s="128"/>
    </row>
    <row r="4" spans="2:8" ht="12.75">
      <c r="B4" s="128"/>
      <c r="C4" s="128"/>
      <c r="D4" s="128"/>
      <c r="E4" s="128"/>
      <c r="F4" s="128"/>
      <c r="G4" s="128"/>
      <c r="H4" s="128"/>
    </row>
    <row r="5" spans="2:8" ht="12.75">
      <c r="B5" s="128"/>
      <c r="C5" s="128"/>
      <c r="D5" s="128"/>
      <c r="E5" s="128"/>
      <c r="F5" s="128"/>
      <c r="G5" s="128"/>
      <c r="H5" s="128"/>
    </row>
    <row r="6" spans="2:8" ht="12.75">
      <c r="B6" s="128"/>
      <c r="C6" s="128"/>
      <c r="D6" s="128"/>
      <c r="E6" s="128"/>
      <c r="F6" s="128"/>
      <c r="G6" s="128"/>
      <c r="H6" s="128"/>
    </row>
    <row r="7" spans="2:8" ht="12.75">
      <c r="B7" s="128"/>
      <c r="C7" s="128"/>
      <c r="D7" s="128"/>
      <c r="E7" s="128"/>
      <c r="F7" s="128"/>
      <c r="G7" s="128"/>
      <c r="H7" s="128"/>
    </row>
    <row r="8" spans="2:8" ht="12.75">
      <c r="B8" s="128"/>
      <c r="C8" s="128"/>
      <c r="D8" s="128"/>
      <c r="E8" s="128"/>
      <c r="F8" s="128"/>
      <c r="G8" s="128"/>
      <c r="H8" s="128"/>
    </row>
    <row r="9" spans="2:8" ht="12.75">
      <c r="B9" s="128"/>
      <c r="C9" s="128"/>
      <c r="D9" s="128"/>
      <c r="E9" s="128"/>
      <c r="F9" s="128"/>
      <c r="G9" s="128"/>
      <c r="H9" s="128"/>
    </row>
    <row r="10" spans="2:8" ht="12.75">
      <c r="B10" s="128"/>
      <c r="C10" s="128"/>
      <c r="D10" s="128"/>
      <c r="E10" s="128"/>
      <c r="F10" s="128"/>
      <c r="G10" s="128"/>
      <c r="H10" s="128"/>
    </row>
    <row r="11" spans="2:8" ht="12.75">
      <c r="B11" s="128"/>
      <c r="C11" s="128"/>
      <c r="D11" s="128"/>
      <c r="E11" s="128"/>
      <c r="F11" s="128"/>
      <c r="G11" s="128"/>
      <c r="H11" s="128"/>
    </row>
    <row r="12" spans="2:8" ht="12.75">
      <c r="B12" s="128"/>
      <c r="C12" s="128"/>
      <c r="D12" s="128"/>
      <c r="E12" s="128"/>
      <c r="F12" s="128"/>
      <c r="G12" s="128"/>
      <c r="H12" s="128"/>
    </row>
    <row r="13" spans="2:8" ht="12.75">
      <c r="B13" s="128"/>
      <c r="C13" s="128"/>
      <c r="D13" s="128"/>
      <c r="E13" s="128"/>
      <c r="F13" s="128"/>
      <c r="G13" s="128"/>
      <c r="H13" s="128"/>
    </row>
    <row r="14" spans="2:8" ht="12.75">
      <c r="B14" s="128"/>
      <c r="C14" s="128"/>
      <c r="D14" s="128"/>
      <c r="E14" s="128"/>
      <c r="F14" s="128"/>
      <c r="G14" s="128"/>
      <c r="H14" s="128"/>
    </row>
    <row r="15" spans="2:8" ht="12.75">
      <c r="B15" s="128"/>
      <c r="C15" s="128"/>
      <c r="D15" s="128"/>
      <c r="E15" s="128"/>
      <c r="F15" s="128"/>
      <c r="G15" s="128"/>
      <c r="H15" s="128"/>
    </row>
    <row r="16" spans="2:8" ht="12.75">
      <c r="B16" s="128"/>
      <c r="C16" s="128"/>
      <c r="D16" s="128"/>
      <c r="E16" s="128"/>
      <c r="F16" s="128"/>
      <c r="G16" s="128"/>
      <c r="H16" s="128"/>
    </row>
    <row r="17" spans="2:8" ht="12.75">
      <c r="B17" s="128"/>
      <c r="C17" s="128"/>
      <c r="D17" s="128"/>
      <c r="E17" s="128"/>
      <c r="F17" s="128"/>
      <c r="G17" s="128"/>
      <c r="H17" s="128"/>
    </row>
    <row r="18" spans="2:8" ht="12.75">
      <c r="B18" s="128"/>
      <c r="C18" s="128"/>
      <c r="D18" s="128"/>
      <c r="E18" s="128"/>
      <c r="F18" s="128"/>
      <c r="G18" s="128"/>
      <c r="H18" s="128"/>
    </row>
    <row r="19" spans="2:8" ht="12.75">
      <c r="B19" s="128"/>
      <c r="C19" s="128"/>
      <c r="D19" s="128"/>
      <c r="E19" s="128"/>
      <c r="F19" s="128"/>
      <c r="G19" s="128"/>
      <c r="H19" s="128"/>
    </row>
    <row r="20" spans="2:8" ht="12.75">
      <c r="B20" s="128"/>
      <c r="C20" s="128"/>
      <c r="D20" s="128"/>
      <c r="E20" s="128"/>
      <c r="F20" s="128"/>
      <c r="G20" s="128"/>
      <c r="H20" s="128"/>
    </row>
    <row r="21" spans="2:8" ht="12.75">
      <c r="B21" s="128"/>
      <c r="C21" s="128"/>
      <c r="D21" s="128"/>
      <c r="E21" s="128"/>
      <c r="F21" s="128"/>
      <c r="G21" s="128"/>
      <c r="H21" s="128"/>
    </row>
    <row r="22" spans="2:8" ht="12.75">
      <c r="B22" s="128"/>
      <c r="C22" s="128"/>
      <c r="D22" s="128"/>
      <c r="E22" s="128"/>
      <c r="F22" s="128"/>
      <c r="G22" s="128"/>
      <c r="H22" s="128"/>
    </row>
    <row r="23" spans="2:8" ht="12.75">
      <c r="B23" s="128"/>
      <c r="C23" s="128"/>
      <c r="D23" s="128"/>
      <c r="E23" s="128"/>
      <c r="F23" s="128"/>
      <c r="G23" s="128"/>
      <c r="H23" s="128"/>
    </row>
    <row r="24" spans="2:8" ht="12.75">
      <c r="B24" s="128"/>
      <c r="C24" s="128"/>
      <c r="D24" s="128"/>
      <c r="E24" s="128"/>
      <c r="F24" s="128"/>
      <c r="G24" s="128"/>
      <c r="H24" s="128"/>
    </row>
    <row r="25" spans="2:8" ht="12.75">
      <c r="B25" s="128"/>
      <c r="C25" s="128"/>
      <c r="D25" s="128"/>
      <c r="E25" s="128"/>
      <c r="F25" s="128"/>
      <c r="G25" s="128"/>
      <c r="H25" s="128"/>
    </row>
    <row r="26" spans="2:8" ht="12.75">
      <c r="B26" s="128"/>
      <c r="C26" s="128"/>
      <c r="D26" s="128"/>
      <c r="E26" s="128"/>
      <c r="F26" s="128"/>
      <c r="G26" s="128"/>
      <c r="H26" s="128"/>
    </row>
    <row r="27" spans="2:8" ht="12.75">
      <c r="B27" s="128"/>
      <c r="C27" s="128"/>
      <c r="D27" s="128"/>
      <c r="E27" s="128"/>
      <c r="F27" s="128"/>
      <c r="G27" s="128"/>
      <c r="H27" s="128"/>
    </row>
    <row r="28" spans="2:8" ht="12.75">
      <c r="B28" s="128"/>
      <c r="C28" s="128"/>
      <c r="D28" s="128"/>
      <c r="E28" s="128"/>
      <c r="F28" s="128"/>
      <c r="G28" s="128"/>
      <c r="H28" s="128"/>
    </row>
    <row r="29" spans="2:8" ht="12.75">
      <c r="B29" s="128"/>
      <c r="C29" s="128"/>
      <c r="D29" s="128"/>
      <c r="E29" s="128"/>
      <c r="F29" s="128"/>
      <c r="G29" s="128"/>
      <c r="H29" s="128"/>
    </row>
    <row r="30" spans="2:8" ht="12.75">
      <c r="B30" s="128"/>
      <c r="C30" s="128"/>
      <c r="D30" s="128"/>
      <c r="E30" s="128"/>
      <c r="F30" s="128"/>
      <c r="G30" s="128"/>
      <c r="H30" s="128"/>
    </row>
    <row r="31" spans="2:8" ht="12.75">
      <c r="B31" s="128"/>
      <c r="C31" s="128"/>
      <c r="D31" s="128"/>
      <c r="E31" s="128"/>
      <c r="F31" s="128"/>
      <c r="G31" s="128"/>
      <c r="H31" s="128"/>
    </row>
    <row r="32" spans="2:8" ht="12.75">
      <c r="B32" s="128"/>
      <c r="C32" s="128"/>
      <c r="D32" s="128"/>
      <c r="E32" s="128"/>
      <c r="F32" s="128"/>
      <c r="G32" s="128"/>
      <c r="H32" s="128"/>
    </row>
    <row r="33" spans="2:8" ht="12.75">
      <c r="B33" s="128"/>
      <c r="C33" s="128"/>
      <c r="D33" s="128"/>
      <c r="E33" s="128"/>
      <c r="F33" s="128"/>
      <c r="G33" s="128"/>
      <c r="H33" s="128"/>
    </row>
    <row r="34" spans="2:8" ht="12.75">
      <c r="B34" s="128"/>
      <c r="C34" s="128"/>
      <c r="D34" s="128"/>
      <c r="E34" s="128"/>
      <c r="F34" s="128"/>
      <c r="G34" s="128"/>
      <c r="H34" s="128"/>
    </row>
    <row r="35" spans="2:8" ht="12.75">
      <c r="B35" s="128"/>
      <c r="C35" s="128"/>
      <c r="D35" s="128"/>
      <c r="E35" s="128"/>
      <c r="F35" s="128"/>
      <c r="G35" s="128"/>
      <c r="H35" s="128"/>
    </row>
    <row r="36" spans="2:8" ht="12.75">
      <c r="B36" s="128"/>
      <c r="C36" s="128"/>
      <c r="D36" s="128"/>
      <c r="E36" s="128"/>
      <c r="F36" s="128"/>
      <c r="G36" s="128"/>
      <c r="H36" s="128"/>
    </row>
    <row r="37" spans="2:8" ht="12.75">
      <c r="B37" s="128"/>
      <c r="C37" s="128"/>
      <c r="D37" s="128"/>
      <c r="E37" s="128"/>
      <c r="F37" s="128"/>
      <c r="G37" s="128"/>
      <c r="H37" s="128"/>
    </row>
    <row r="38" spans="2:8" ht="12.75">
      <c r="B38" s="128"/>
      <c r="C38" s="128"/>
      <c r="D38" s="128"/>
      <c r="E38" s="128"/>
      <c r="F38" s="128"/>
      <c r="G38" s="128"/>
      <c r="H38" s="128"/>
    </row>
    <row r="39" spans="2:8" ht="12.75">
      <c r="B39" s="128"/>
      <c r="C39" s="128"/>
      <c r="D39" s="128"/>
      <c r="E39" s="128"/>
      <c r="F39" s="128"/>
      <c r="G39" s="128"/>
      <c r="H39" s="128"/>
    </row>
    <row r="40" spans="2:8" ht="12.75">
      <c r="B40" s="128"/>
      <c r="C40" s="128"/>
      <c r="D40" s="128"/>
      <c r="E40" s="128"/>
      <c r="F40" s="128"/>
      <c r="G40" s="128"/>
      <c r="H40" s="128"/>
    </row>
    <row r="41" spans="2:8" ht="12.75">
      <c r="B41" s="128"/>
      <c r="C41" s="128"/>
      <c r="D41" s="128"/>
      <c r="E41" s="128"/>
      <c r="F41" s="128"/>
      <c r="G41" s="128"/>
      <c r="H41" s="128"/>
    </row>
    <row r="42" spans="2:8" ht="12.75">
      <c r="B42" s="128"/>
      <c r="C42" s="128"/>
      <c r="D42" s="128"/>
      <c r="E42" s="128"/>
      <c r="F42" s="128"/>
      <c r="G42" s="128"/>
      <c r="H42" s="128"/>
    </row>
    <row r="43" spans="2:8" ht="12.75">
      <c r="B43" s="128"/>
      <c r="C43" s="128"/>
      <c r="D43" s="128"/>
      <c r="E43" s="128"/>
      <c r="F43" s="128"/>
      <c r="G43" s="128"/>
      <c r="H43" s="128"/>
    </row>
    <row r="44" spans="2:8" ht="12.75">
      <c r="B44" s="128"/>
      <c r="C44" s="128"/>
      <c r="D44" s="128"/>
      <c r="E44" s="128"/>
      <c r="F44" s="128"/>
      <c r="G44" s="128"/>
      <c r="H44" s="128"/>
    </row>
    <row r="45" spans="2:8" ht="12.75">
      <c r="B45" s="128"/>
      <c r="C45" s="128"/>
      <c r="D45" s="128"/>
      <c r="E45" s="128"/>
      <c r="F45" s="128"/>
      <c r="G45" s="128"/>
      <c r="H45" s="128"/>
    </row>
    <row r="46" spans="2:8" ht="12.75">
      <c r="B46" s="128"/>
      <c r="C46" s="128"/>
      <c r="D46" s="128"/>
      <c r="E46" s="128"/>
      <c r="F46" s="128"/>
      <c r="G46" s="128"/>
      <c r="H46" s="128"/>
    </row>
    <row r="47" spans="2:8" ht="12.75">
      <c r="B47" s="128"/>
      <c r="C47" s="128"/>
      <c r="D47" s="128"/>
      <c r="E47" s="128"/>
      <c r="F47" s="128"/>
      <c r="G47" s="128"/>
      <c r="H47" s="128"/>
    </row>
    <row r="48" spans="2:8" ht="12.75">
      <c r="B48" s="128"/>
      <c r="C48" s="128"/>
      <c r="D48" s="128"/>
      <c r="E48" s="128"/>
      <c r="F48" s="128"/>
      <c r="G48" s="128"/>
      <c r="H48" s="128"/>
    </row>
    <row r="49" spans="2:8" ht="12.75">
      <c r="B49" s="128"/>
      <c r="C49" s="128"/>
      <c r="D49" s="128"/>
      <c r="E49" s="128"/>
      <c r="F49" s="128"/>
      <c r="G49" s="128"/>
      <c r="H49" s="128"/>
    </row>
    <row r="50" spans="2:8" ht="12.75">
      <c r="B50" s="128"/>
      <c r="C50" s="128"/>
      <c r="D50" s="128"/>
      <c r="E50" s="128"/>
      <c r="F50" s="128"/>
      <c r="G50" s="128"/>
      <c r="H50" s="128"/>
    </row>
    <row r="51" spans="2:8" ht="12.75">
      <c r="B51" s="128"/>
      <c r="C51" s="128"/>
      <c r="D51" s="128"/>
      <c r="E51" s="128"/>
      <c r="F51" s="128"/>
      <c r="G51" s="128"/>
      <c r="H51" s="128"/>
    </row>
    <row r="52" spans="2:8" ht="12.75">
      <c r="B52" s="128"/>
      <c r="C52" s="128"/>
      <c r="D52" s="128"/>
      <c r="E52" s="128"/>
      <c r="F52" s="128"/>
      <c r="G52" s="128"/>
      <c r="H52" s="128"/>
    </row>
    <row r="53" spans="2:8" ht="12.75">
      <c r="B53" s="128"/>
      <c r="C53" s="128"/>
      <c r="D53" s="128"/>
      <c r="E53" s="128"/>
      <c r="F53" s="128"/>
      <c r="G53" s="128"/>
      <c r="H53" s="128"/>
    </row>
    <row r="54" spans="2:8" ht="12.75">
      <c r="B54" s="128"/>
      <c r="C54" s="128"/>
      <c r="D54" s="128"/>
      <c r="E54" s="128"/>
      <c r="F54" s="128"/>
      <c r="G54" s="128"/>
      <c r="H54" s="128"/>
    </row>
    <row r="55" spans="2:8" ht="12.75">
      <c r="B55" s="128"/>
      <c r="C55" s="128"/>
      <c r="D55" s="128"/>
      <c r="E55" s="128"/>
      <c r="F55" s="128"/>
      <c r="G55" s="128"/>
      <c r="H55" s="128"/>
    </row>
    <row r="56" spans="2:8" ht="12.75">
      <c r="B56" s="128"/>
      <c r="C56" s="128"/>
      <c r="D56" s="128"/>
      <c r="E56" s="128"/>
      <c r="F56" s="128"/>
      <c r="G56" s="128"/>
      <c r="H56" s="128"/>
    </row>
    <row r="57" spans="2:8" ht="12.75">
      <c r="B57" s="128"/>
      <c r="C57" s="128"/>
      <c r="D57" s="128"/>
      <c r="E57" s="128"/>
      <c r="F57" s="128"/>
      <c r="G57" s="128"/>
      <c r="H57" s="128"/>
    </row>
    <row r="58" spans="2:8" ht="12.75">
      <c r="B58" s="128"/>
      <c r="C58" s="128"/>
      <c r="D58" s="128"/>
      <c r="E58" s="128"/>
      <c r="F58" s="128"/>
      <c r="G58" s="128"/>
      <c r="H58" s="128"/>
    </row>
    <row r="59" spans="2:8" ht="12.75">
      <c r="B59" s="128"/>
      <c r="C59" s="128"/>
      <c r="D59" s="128"/>
      <c r="E59" s="128"/>
      <c r="F59" s="128"/>
      <c r="G59" s="128"/>
      <c r="H59" s="128"/>
    </row>
    <row r="60" spans="2:8" ht="12.75">
      <c r="B60" s="128"/>
      <c r="C60" s="128"/>
      <c r="D60" s="128"/>
      <c r="E60" s="128"/>
      <c r="F60" s="128"/>
      <c r="G60" s="128"/>
      <c r="H60" s="128"/>
    </row>
    <row r="61" spans="2:8" ht="12.75">
      <c r="B61" s="128"/>
      <c r="C61" s="128"/>
      <c r="D61" s="128"/>
      <c r="E61" s="128"/>
      <c r="F61" s="128"/>
      <c r="G61" s="128"/>
      <c r="H61" s="128"/>
    </row>
    <row r="62" spans="2:8" ht="12.75">
      <c r="B62" s="128"/>
      <c r="C62" s="128"/>
      <c r="D62" s="128"/>
      <c r="E62" s="128"/>
      <c r="F62" s="128"/>
      <c r="G62" s="128"/>
      <c r="H62" s="128"/>
    </row>
    <row r="63" spans="2:8" ht="12.75">
      <c r="B63" s="128"/>
      <c r="C63" s="128"/>
      <c r="D63" s="128"/>
      <c r="E63" s="128"/>
      <c r="F63" s="128"/>
      <c r="G63" s="128"/>
      <c r="H63" s="128"/>
    </row>
    <row r="64" spans="2:8" ht="12.75">
      <c r="B64" s="128"/>
      <c r="C64" s="128"/>
      <c r="D64" s="128"/>
      <c r="E64" s="128"/>
      <c r="F64" s="128"/>
      <c r="G64" s="128"/>
      <c r="H64" s="128"/>
    </row>
    <row r="65" spans="2:8" ht="12.75">
      <c r="B65" s="128"/>
      <c r="C65" s="128"/>
      <c r="D65" s="128"/>
      <c r="E65" s="128"/>
      <c r="F65" s="128"/>
      <c r="G65" s="128"/>
      <c r="H65" s="128"/>
    </row>
    <row r="66" spans="2:8" ht="12.75">
      <c r="B66" s="128"/>
      <c r="C66" s="128"/>
      <c r="D66" s="128"/>
      <c r="E66" s="128"/>
      <c r="F66" s="128"/>
      <c r="G66" s="128"/>
      <c r="H66" s="128"/>
    </row>
    <row r="67" spans="2:8" ht="12.75">
      <c r="B67" s="128"/>
      <c r="C67" s="128"/>
      <c r="D67" s="128"/>
      <c r="E67" s="128"/>
      <c r="F67" s="128"/>
      <c r="G67" s="128"/>
      <c r="H67" s="128"/>
    </row>
    <row r="68" spans="2:8" ht="12.75">
      <c r="B68" s="128"/>
      <c r="C68" s="128"/>
      <c r="D68" s="128"/>
      <c r="E68" s="128"/>
      <c r="F68" s="128"/>
      <c r="G68" s="128"/>
      <c r="H68" s="128"/>
    </row>
    <row r="69" spans="2:8" ht="12.75">
      <c r="B69" s="128"/>
      <c r="C69" s="128"/>
      <c r="D69" s="128"/>
      <c r="E69" s="128"/>
      <c r="F69" s="128"/>
      <c r="G69" s="128"/>
      <c r="H69" s="128"/>
    </row>
    <row r="70" spans="2:8" ht="12.75">
      <c r="B70" s="128"/>
      <c r="C70" s="128"/>
      <c r="D70" s="128"/>
      <c r="E70" s="128"/>
      <c r="F70" s="128"/>
      <c r="G70" s="128"/>
      <c r="H70" s="128"/>
    </row>
    <row r="71" spans="2:8" ht="12.75">
      <c r="B71" s="128"/>
      <c r="C71" s="128"/>
      <c r="D71" s="128"/>
      <c r="E71" s="128"/>
      <c r="F71" s="128"/>
      <c r="G71" s="128"/>
      <c r="H71" s="128"/>
    </row>
    <row r="72" spans="2:8" ht="12.75">
      <c r="B72" s="128"/>
      <c r="C72" s="128"/>
      <c r="D72" s="128"/>
      <c r="E72" s="128"/>
      <c r="F72" s="128"/>
      <c r="G72" s="128"/>
      <c r="H72" s="128"/>
    </row>
    <row r="73" spans="2:8" ht="12.75">
      <c r="B73" s="128"/>
      <c r="C73" s="128"/>
      <c r="D73" s="128"/>
      <c r="E73" s="128"/>
      <c r="F73" s="128"/>
      <c r="G73" s="128"/>
      <c r="H73" s="128"/>
    </row>
    <row r="74" spans="2:8" ht="12.75">
      <c r="B74" s="128"/>
      <c r="C74" s="128"/>
      <c r="D74" s="128"/>
      <c r="E74" s="128"/>
      <c r="F74" s="128"/>
      <c r="G74" s="128"/>
      <c r="H74" s="128"/>
    </row>
    <row r="75" spans="2:8" ht="12.75">
      <c r="B75" s="128"/>
      <c r="C75" s="128"/>
      <c r="D75" s="128"/>
      <c r="E75" s="128"/>
      <c r="F75" s="128"/>
      <c r="G75" s="128"/>
      <c r="H75" s="128"/>
    </row>
    <row r="76" spans="2:8" ht="12.75">
      <c r="B76" s="128"/>
      <c r="C76" s="128"/>
      <c r="D76" s="128"/>
      <c r="E76" s="128"/>
      <c r="F76" s="128"/>
      <c r="G76" s="128"/>
      <c r="H76" s="128"/>
    </row>
    <row r="77" spans="2:8" ht="12.75">
      <c r="B77" s="128"/>
      <c r="C77" s="128"/>
      <c r="D77" s="128"/>
      <c r="E77" s="128"/>
      <c r="F77" s="128"/>
      <c r="G77" s="128"/>
      <c r="H77" s="128"/>
    </row>
    <row r="78" spans="2:8" ht="12.75">
      <c r="B78" s="128"/>
      <c r="C78" s="128"/>
      <c r="D78" s="128"/>
      <c r="E78" s="128"/>
      <c r="F78" s="128"/>
      <c r="G78" s="128"/>
      <c r="H78" s="128"/>
    </row>
    <row r="79" spans="2:8" ht="12.75">
      <c r="B79" s="128"/>
      <c r="C79" s="128"/>
      <c r="D79" s="128"/>
      <c r="E79" s="128"/>
      <c r="F79" s="128"/>
      <c r="G79" s="128"/>
      <c r="H79" s="128"/>
    </row>
    <row r="80" spans="2:8" ht="12.75">
      <c r="B80" s="128"/>
      <c r="C80" s="128"/>
      <c r="D80" s="128"/>
      <c r="E80" s="128"/>
      <c r="F80" s="128"/>
      <c r="G80" s="128"/>
      <c r="H80" s="128"/>
    </row>
    <row r="81" spans="2:8" ht="12.75">
      <c r="B81" s="128"/>
      <c r="C81" s="128"/>
      <c r="D81" s="128"/>
      <c r="E81" s="128"/>
      <c r="F81" s="128"/>
      <c r="G81" s="128"/>
      <c r="H81" s="128"/>
    </row>
    <row r="82" spans="2:8" ht="12.75">
      <c r="B82" s="128"/>
      <c r="C82" s="128"/>
      <c r="D82" s="128"/>
      <c r="E82" s="128"/>
      <c r="F82" s="128"/>
      <c r="G82" s="128"/>
      <c r="H82" s="128"/>
    </row>
    <row r="83" spans="2:8" ht="12.75">
      <c r="B83" s="128"/>
      <c r="C83" s="128"/>
      <c r="D83" s="128"/>
      <c r="E83" s="128"/>
      <c r="F83" s="128"/>
      <c r="G83" s="128"/>
      <c r="H83" s="128"/>
    </row>
    <row r="84" spans="2:8" ht="12.75">
      <c r="B84" s="128"/>
      <c r="C84" s="128"/>
      <c r="D84" s="128"/>
      <c r="E84" s="128"/>
      <c r="F84" s="128"/>
      <c r="G84" s="128"/>
      <c r="H84" s="128"/>
    </row>
    <row r="85" spans="2:8" ht="12.75">
      <c r="B85" s="128"/>
      <c r="C85" s="128"/>
      <c r="D85" s="128"/>
      <c r="E85" s="128"/>
      <c r="F85" s="128"/>
      <c r="G85" s="128"/>
      <c r="H85" s="128"/>
    </row>
    <row r="86" spans="2:8" ht="12.75">
      <c r="B86" s="128"/>
      <c r="C86" s="128"/>
      <c r="D86" s="128"/>
      <c r="E86" s="128"/>
      <c r="F86" s="128"/>
      <c r="G86" s="128"/>
      <c r="H86" s="128"/>
    </row>
    <row r="87" spans="2:8" ht="12.75">
      <c r="B87" s="128"/>
      <c r="C87" s="128"/>
      <c r="D87" s="128"/>
      <c r="E87" s="128"/>
      <c r="F87" s="128"/>
      <c r="G87" s="128"/>
      <c r="H87" s="128"/>
    </row>
    <row r="88" spans="2:8" ht="12.75">
      <c r="B88" s="128"/>
      <c r="C88" s="128"/>
      <c r="D88" s="128"/>
      <c r="E88" s="128"/>
      <c r="F88" s="128"/>
      <c r="G88" s="128"/>
      <c r="H88" s="128"/>
    </row>
    <row r="89" spans="2:8" ht="12.75">
      <c r="B89" s="128"/>
      <c r="C89" s="128"/>
      <c r="D89" s="128"/>
      <c r="E89" s="128"/>
      <c r="F89" s="128"/>
      <c r="G89" s="128"/>
      <c r="H89" s="128"/>
    </row>
    <row r="90" spans="2:8" ht="12.75">
      <c r="B90" s="128"/>
      <c r="C90" s="128"/>
      <c r="D90" s="128"/>
      <c r="E90" s="128"/>
      <c r="F90" s="128"/>
      <c r="G90" s="128"/>
      <c r="H90" s="128"/>
    </row>
    <row r="91" spans="2:8" ht="12.75">
      <c r="B91" s="128"/>
      <c r="C91" s="128"/>
      <c r="D91" s="128"/>
      <c r="E91" s="128"/>
      <c r="F91" s="128"/>
      <c r="G91" s="128"/>
      <c r="H91" s="128"/>
    </row>
    <row r="92" spans="2:8" ht="12.75">
      <c r="B92" s="128"/>
      <c r="C92" s="128"/>
      <c r="D92" s="128"/>
      <c r="E92" s="128"/>
      <c r="F92" s="128"/>
      <c r="G92" s="128"/>
      <c r="H92" s="128"/>
    </row>
    <row r="93" spans="2:8" ht="12.75">
      <c r="B93" s="128"/>
      <c r="C93" s="128"/>
      <c r="D93" s="128"/>
      <c r="E93" s="128"/>
      <c r="F93" s="128"/>
      <c r="G93" s="128"/>
      <c r="H93" s="128"/>
    </row>
    <row r="94" spans="2:8" ht="12.75">
      <c r="B94" s="128"/>
      <c r="C94" s="128"/>
      <c r="D94" s="128"/>
      <c r="E94" s="128"/>
      <c r="F94" s="128"/>
      <c r="G94" s="128"/>
      <c r="H94" s="128"/>
    </row>
    <row r="95" spans="2:8" ht="12.75">
      <c r="B95" s="128"/>
      <c r="C95" s="128"/>
      <c r="D95" s="128"/>
      <c r="E95" s="128"/>
      <c r="F95" s="128"/>
      <c r="G95" s="128"/>
      <c r="H95" s="128"/>
    </row>
    <row r="96" spans="2:8" ht="12.75">
      <c r="B96" s="128"/>
      <c r="C96" s="128"/>
      <c r="D96" s="128"/>
      <c r="E96" s="128"/>
      <c r="F96" s="128"/>
      <c r="G96" s="128"/>
      <c r="H96" s="128"/>
    </row>
    <row r="97" spans="2:8" ht="12.75">
      <c r="B97" s="128"/>
      <c r="C97" s="128"/>
      <c r="D97" s="128"/>
      <c r="E97" s="128"/>
      <c r="F97" s="128"/>
      <c r="G97" s="128"/>
      <c r="H97" s="128"/>
    </row>
    <row r="98" spans="2:8" ht="12.75">
      <c r="B98" s="128"/>
      <c r="C98" s="128"/>
      <c r="D98" s="128"/>
      <c r="E98" s="128"/>
      <c r="F98" s="128"/>
      <c r="G98" s="128"/>
      <c r="H98" s="128"/>
    </row>
    <row r="99" spans="2:8" ht="12.75">
      <c r="B99" s="128"/>
      <c r="C99" s="128"/>
      <c r="D99" s="128"/>
      <c r="E99" s="128"/>
      <c r="F99" s="128"/>
      <c r="G99" s="128"/>
      <c r="H99" s="128"/>
    </row>
    <row r="100" spans="2:8" ht="12.75">
      <c r="B100" s="128"/>
      <c r="C100" s="128"/>
      <c r="D100" s="128"/>
      <c r="E100" s="128"/>
      <c r="F100" s="128"/>
      <c r="G100" s="128"/>
      <c r="H100" s="128"/>
    </row>
    <row r="101" spans="2:8" ht="12.75">
      <c r="B101" s="128"/>
      <c r="C101" s="128"/>
      <c r="D101" s="128"/>
      <c r="E101" s="128"/>
      <c r="F101" s="128"/>
      <c r="G101" s="128"/>
      <c r="H101" s="128"/>
    </row>
    <row r="102" spans="2:8" ht="12.75">
      <c r="B102" s="128"/>
      <c r="C102" s="128"/>
      <c r="D102" s="128"/>
      <c r="E102" s="128"/>
      <c r="F102" s="128"/>
      <c r="G102" s="128"/>
      <c r="H102" s="128"/>
    </row>
    <row r="103" spans="2:8" ht="12.75">
      <c r="B103" s="128"/>
      <c r="C103" s="128"/>
      <c r="D103" s="128"/>
      <c r="E103" s="128"/>
      <c r="F103" s="128"/>
      <c r="G103" s="128"/>
      <c r="H103" s="128"/>
    </row>
    <row r="104" spans="2:8" ht="12.75">
      <c r="B104" s="128"/>
      <c r="C104" s="128"/>
      <c r="D104" s="128"/>
      <c r="E104" s="128"/>
      <c r="F104" s="128"/>
      <c r="G104" s="128"/>
      <c r="H104" s="128"/>
    </row>
    <row r="105" spans="2:8" ht="12.75">
      <c r="B105" s="128"/>
      <c r="C105" s="128"/>
      <c r="D105" s="128"/>
      <c r="E105" s="128"/>
      <c r="F105" s="128"/>
      <c r="G105" s="128"/>
      <c r="H105" s="128"/>
    </row>
    <row r="106" spans="2:8" ht="12.75">
      <c r="B106" s="128"/>
      <c r="C106" s="128"/>
      <c r="D106" s="128"/>
      <c r="E106" s="128"/>
      <c r="F106" s="128"/>
      <c r="G106" s="128"/>
      <c r="H106" s="128"/>
    </row>
    <row r="107" spans="2:8" ht="12.75">
      <c r="B107" s="128"/>
      <c r="C107" s="128"/>
      <c r="D107" s="128"/>
      <c r="E107" s="128"/>
      <c r="F107" s="128"/>
      <c r="G107" s="128"/>
      <c r="H107" s="128"/>
    </row>
    <row r="108" spans="2:8" ht="12.75">
      <c r="B108" s="128"/>
      <c r="C108" s="128"/>
      <c r="D108" s="128"/>
      <c r="E108" s="128"/>
      <c r="F108" s="128"/>
      <c r="G108" s="128"/>
      <c r="H108" s="128"/>
    </row>
    <row r="109" spans="2:8" ht="12.75">
      <c r="B109" s="128"/>
      <c r="C109" s="128"/>
      <c r="D109" s="128"/>
      <c r="E109" s="128"/>
      <c r="F109" s="128"/>
      <c r="G109" s="128"/>
      <c r="H109" s="128"/>
    </row>
    <row r="110" spans="2:8" ht="12.75">
      <c r="B110" s="128"/>
      <c r="C110" s="128"/>
      <c r="D110" s="128"/>
      <c r="E110" s="128"/>
      <c r="F110" s="128"/>
      <c r="G110" s="128"/>
      <c r="H110" s="128"/>
    </row>
    <row r="111" spans="2:8" ht="12.75">
      <c r="B111" s="128"/>
      <c r="C111" s="128"/>
      <c r="D111" s="128"/>
      <c r="E111" s="128"/>
      <c r="F111" s="128"/>
      <c r="G111" s="128"/>
      <c r="H111" s="128"/>
    </row>
    <row r="112" spans="2:8" ht="12.75">
      <c r="B112" s="128"/>
      <c r="C112" s="128"/>
      <c r="D112" s="128"/>
      <c r="E112" s="128"/>
      <c r="F112" s="128"/>
      <c r="G112" s="128"/>
      <c r="H112" s="128"/>
    </row>
    <row r="113" spans="2:8" ht="12.75">
      <c r="B113" s="128"/>
      <c r="C113" s="128"/>
      <c r="D113" s="128"/>
      <c r="E113" s="128"/>
      <c r="F113" s="128"/>
      <c r="G113" s="128"/>
      <c r="H113" s="128"/>
    </row>
    <row r="114" spans="2:8" ht="12.75">
      <c r="B114" s="128"/>
      <c r="C114" s="128"/>
      <c r="D114" s="128"/>
      <c r="E114" s="128"/>
      <c r="F114" s="128"/>
      <c r="G114" s="128"/>
      <c r="H114" s="128"/>
    </row>
    <row r="115" spans="2:8" ht="12.75">
      <c r="B115" s="128"/>
      <c r="C115" s="128"/>
      <c r="D115" s="128"/>
      <c r="E115" s="128"/>
      <c r="F115" s="128"/>
      <c r="G115" s="128"/>
      <c r="H115" s="128"/>
    </row>
    <row r="116" spans="2:8" ht="12.75">
      <c r="B116" s="128"/>
      <c r="C116" s="128"/>
      <c r="D116" s="128"/>
      <c r="E116" s="128"/>
      <c r="F116" s="128"/>
      <c r="G116" s="128"/>
      <c r="H116" s="128"/>
    </row>
    <row r="117" spans="2:8" ht="12.75">
      <c r="B117" s="128"/>
      <c r="C117" s="128"/>
      <c r="D117" s="128"/>
      <c r="E117" s="128"/>
      <c r="F117" s="128"/>
      <c r="G117" s="128"/>
      <c r="H117" s="128"/>
    </row>
    <row r="118" spans="2:8" ht="12.75">
      <c r="B118" s="128"/>
      <c r="C118" s="128"/>
      <c r="D118" s="128"/>
      <c r="E118" s="128"/>
      <c r="F118" s="128"/>
      <c r="G118" s="128"/>
      <c r="H118" s="128"/>
    </row>
    <row r="119" spans="2:8" ht="12.75">
      <c r="B119" s="128"/>
      <c r="C119" s="128"/>
      <c r="D119" s="128"/>
      <c r="E119" s="128"/>
      <c r="F119" s="128"/>
      <c r="G119" s="128"/>
      <c r="H119" s="128"/>
    </row>
    <row r="120" spans="2:8" ht="12.75">
      <c r="B120" s="128"/>
      <c r="C120" s="128"/>
      <c r="D120" s="128"/>
      <c r="E120" s="128"/>
      <c r="F120" s="128"/>
      <c r="G120" s="128"/>
      <c r="H120" s="128"/>
    </row>
    <row r="121" spans="2:8" ht="12.75">
      <c r="B121" s="128"/>
      <c r="C121" s="128"/>
      <c r="D121" s="128"/>
      <c r="E121" s="128"/>
      <c r="F121" s="128"/>
      <c r="G121" s="128"/>
      <c r="H121" s="128"/>
    </row>
    <row r="122" spans="2:8" ht="12.75">
      <c r="B122" s="128"/>
      <c r="C122" s="128"/>
      <c r="D122" s="128"/>
      <c r="E122" s="128"/>
      <c r="F122" s="128"/>
      <c r="G122" s="128"/>
      <c r="H122" s="128"/>
    </row>
    <row r="123" spans="2:8" ht="12.75">
      <c r="B123" s="128"/>
      <c r="C123" s="128"/>
      <c r="D123" s="128"/>
      <c r="E123" s="128"/>
      <c r="F123" s="128"/>
      <c r="G123" s="128"/>
      <c r="H123" s="128"/>
    </row>
    <row r="124" spans="2:8" ht="12.75">
      <c r="B124" s="128"/>
      <c r="C124" s="128"/>
      <c r="D124" s="128"/>
      <c r="E124" s="128"/>
      <c r="F124" s="128"/>
      <c r="G124" s="128"/>
      <c r="H124" s="128"/>
    </row>
    <row r="125" spans="2:8" ht="12.75">
      <c r="B125" s="128"/>
      <c r="C125" s="128"/>
      <c r="D125" s="128"/>
      <c r="E125" s="128"/>
      <c r="F125" s="128"/>
      <c r="G125" s="128"/>
      <c r="H125" s="128"/>
    </row>
    <row r="126" spans="2:8" ht="12.75">
      <c r="B126" s="128"/>
      <c r="C126" s="128"/>
      <c r="D126" s="128"/>
      <c r="E126" s="128"/>
      <c r="F126" s="128"/>
      <c r="G126" s="128"/>
      <c r="H126" s="128"/>
    </row>
    <row r="127" spans="2:8" ht="12.75">
      <c r="B127" s="128"/>
      <c r="C127" s="128"/>
      <c r="D127" s="128"/>
      <c r="E127" s="128"/>
      <c r="F127" s="128"/>
      <c r="G127" s="128"/>
      <c r="H127" s="128"/>
    </row>
    <row r="128" spans="2:8" ht="12.75">
      <c r="B128" s="128"/>
      <c r="C128" s="128"/>
      <c r="D128" s="128"/>
      <c r="E128" s="128"/>
      <c r="F128" s="128"/>
      <c r="G128" s="128"/>
      <c r="H128" s="128"/>
    </row>
    <row r="129" spans="2:8" ht="12.75">
      <c r="B129" s="128"/>
      <c r="C129" s="128"/>
      <c r="D129" s="128"/>
      <c r="E129" s="128"/>
      <c r="F129" s="128"/>
      <c r="G129" s="128"/>
      <c r="H129" s="128"/>
    </row>
    <row r="130" spans="2:8" ht="12.75">
      <c r="B130" s="128"/>
      <c r="C130" s="128"/>
      <c r="D130" s="128"/>
      <c r="E130" s="128"/>
      <c r="F130" s="128"/>
      <c r="G130" s="128"/>
      <c r="H130" s="128"/>
    </row>
    <row r="131" spans="2:8" ht="12.75">
      <c r="B131" s="128"/>
      <c r="C131" s="128"/>
      <c r="D131" s="128"/>
      <c r="E131" s="128"/>
      <c r="F131" s="128"/>
      <c r="G131" s="128"/>
      <c r="H131" s="128"/>
    </row>
    <row r="132" spans="2:8" ht="12.75">
      <c r="B132" s="128"/>
      <c r="C132" s="128"/>
      <c r="D132" s="128"/>
      <c r="E132" s="128"/>
      <c r="F132" s="128"/>
      <c r="G132" s="128"/>
      <c r="H132" s="128"/>
    </row>
    <row r="133" spans="2:8" ht="12.75">
      <c r="B133" s="128"/>
      <c r="C133" s="128"/>
      <c r="D133" s="128"/>
      <c r="E133" s="128"/>
      <c r="F133" s="128"/>
      <c r="G133" s="128"/>
      <c r="H133" s="12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29" customWidth="1"/>
  </cols>
  <sheetData>
    <row r="1" spans="2:8" ht="11.25">
      <c r="B1" s="129" t="s">
        <v>256</v>
      </c>
      <c r="C1" s="129" t="s">
        <v>257</v>
      </c>
      <c r="D1" s="129" t="s">
        <v>259</v>
      </c>
      <c r="E1" s="129" t="s">
        <v>260</v>
      </c>
      <c r="F1" s="129" t="s">
        <v>261</v>
      </c>
      <c r="G1" s="129" t="s">
        <v>262</v>
      </c>
      <c r="H1" s="129" t="s">
        <v>263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257</v>
      </c>
      <c r="B1" s="43" t="s">
        <v>256</v>
      </c>
      <c r="C1" s="43" t="s">
        <v>258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95</v>
      </c>
      <c r="B1" s="2"/>
    </row>
    <row r="2" spans="1:4" ht="11.25">
      <c r="A2" s="2" t="s">
        <v>97</v>
      </c>
      <c r="B2" s="4" t="s">
        <v>139</v>
      </c>
      <c r="D2" s="4" t="s">
        <v>5</v>
      </c>
    </row>
    <row r="3" spans="1:4" ht="11.25">
      <c r="A3" s="2" t="s">
        <v>89</v>
      </c>
      <c r="B3" s="5" t="s">
        <v>88</v>
      </c>
      <c r="D3" s="3" t="s">
        <v>6</v>
      </c>
    </row>
    <row r="4" spans="1:4" ht="11.25">
      <c r="A4" s="2" t="s">
        <v>90</v>
      </c>
      <c r="B4" s="5" t="s">
        <v>123</v>
      </c>
      <c r="D4" s="3" t="s">
        <v>7</v>
      </c>
    </row>
    <row r="5" spans="1:4" ht="11.25">
      <c r="A5" s="2" t="s">
        <v>99</v>
      </c>
      <c r="B5" s="2"/>
      <c r="D5" s="3" t="s">
        <v>8</v>
      </c>
    </row>
    <row r="6" spans="1:4" ht="11.25">
      <c r="A6" s="2" t="s">
        <v>100</v>
      </c>
      <c r="B6" s="2"/>
      <c r="D6" s="3" t="s">
        <v>9</v>
      </c>
    </row>
    <row r="7" spans="1:4" ht="11.25">
      <c r="A7" s="2" t="s">
        <v>101</v>
      </c>
      <c r="B7" s="2"/>
      <c r="D7" s="3" t="s">
        <v>10</v>
      </c>
    </row>
    <row r="8" spans="1:4" ht="11.25">
      <c r="A8" s="2" t="s">
        <v>96</v>
      </c>
      <c r="D8" s="3" t="s">
        <v>11</v>
      </c>
    </row>
    <row r="9" spans="1:4" ht="11.25">
      <c r="A9" s="2" t="s">
        <v>103</v>
      </c>
      <c r="D9" s="3" t="s">
        <v>12</v>
      </c>
    </row>
    <row r="10" spans="1:4" ht="11.25">
      <c r="A10" s="2" t="s">
        <v>98</v>
      </c>
      <c r="D10" s="3" t="s">
        <v>13</v>
      </c>
    </row>
    <row r="11" spans="1:4" ht="11.25">
      <c r="A11" s="2" t="s">
        <v>105</v>
      </c>
      <c r="D11" s="3" t="s">
        <v>14</v>
      </c>
    </row>
    <row r="12" spans="1:4" ht="11.25">
      <c r="A12" s="2" t="s">
        <v>106</v>
      </c>
      <c r="D12" s="3" t="s">
        <v>15</v>
      </c>
    </row>
    <row r="13" spans="1:4" ht="11.25">
      <c r="A13" s="2" t="s">
        <v>107</v>
      </c>
      <c r="D13" s="3" t="s">
        <v>16</v>
      </c>
    </row>
    <row r="14" spans="1:4" ht="11.25">
      <c r="A14" s="2" t="s">
        <v>108</v>
      </c>
      <c r="D14" s="3" t="s">
        <v>17</v>
      </c>
    </row>
    <row r="15" spans="1:4" ht="11.25">
      <c r="A15" s="2" t="s">
        <v>109</v>
      </c>
      <c r="D15" s="3" t="s">
        <v>18</v>
      </c>
    </row>
    <row r="16" spans="1:4" ht="11.25">
      <c r="A16" s="2" t="s">
        <v>102</v>
      </c>
      <c r="D16" s="3" t="s">
        <v>19</v>
      </c>
    </row>
    <row r="17" ht="11.25">
      <c r="A17" s="2" t="s">
        <v>31</v>
      </c>
    </row>
    <row r="18" spans="1:2" ht="11.25">
      <c r="A18" s="2" t="s">
        <v>104</v>
      </c>
      <c r="B18" s="4" t="s">
        <v>29</v>
      </c>
    </row>
    <row r="19" spans="1:2" ht="11.25">
      <c r="A19" s="2" t="s">
        <v>32</v>
      </c>
      <c r="B19" s="3" t="s">
        <v>22</v>
      </c>
    </row>
    <row r="20" spans="1:2" ht="11.25">
      <c r="A20" s="2" t="s">
        <v>33</v>
      </c>
      <c r="B20" s="3" t="s">
        <v>23</v>
      </c>
    </row>
    <row r="21" spans="1:2" ht="11.25">
      <c r="A21" s="2" t="s">
        <v>110</v>
      </c>
      <c r="B21" s="3" t="s">
        <v>24</v>
      </c>
    </row>
    <row r="22" spans="1:2" ht="11.25">
      <c r="A22" s="2" t="s">
        <v>111</v>
      </c>
      <c r="B22" s="3" t="s">
        <v>25</v>
      </c>
    </row>
    <row r="23" spans="1:2" ht="11.25">
      <c r="A23" s="2" t="s">
        <v>112</v>
      </c>
      <c r="B23" s="3" t="s">
        <v>26</v>
      </c>
    </row>
    <row r="24" spans="1:2" ht="11.25">
      <c r="A24" s="2" t="s">
        <v>34</v>
      </c>
      <c r="B24" s="3" t="s">
        <v>27</v>
      </c>
    </row>
    <row r="25" spans="1:2" ht="11.25">
      <c r="A25" s="2" t="s">
        <v>36</v>
      </c>
      <c r="B25" s="3" t="s">
        <v>28</v>
      </c>
    </row>
    <row r="26" ht="11.25">
      <c r="A26" s="2" t="s">
        <v>37</v>
      </c>
    </row>
    <row r="27" ht="11.25">
      <c r="A27" s="2" t="s">
        <v>41</v>
      </c>
    </row>
    <row r="28" ht="11.25">
      <c r="A28" s="2" t="s">
        <v>35</v>
      </c>
    </row>
    <row r="29" ht="11.25">
      <c r="A29" s="2" t="s">
        <v>45</v>
      </c>
    </row>
    <row r="30" ht="11.25">
      <c r="A30" s="2" t="s">
        <v>38</v>
      </c>
    </row>
    <row r="31" ht="11.25">
      <c r="A31" s="2" t="s">
        <v>39</v>
      </c>
    </row>
    <row r="32" ht="11.25">
      <c r="A32" s="2" t="s">
        <v>40</v>
      </c>
    </row>
    <row r="33" spans="1:2" ht="11.25">
      <c r="A33" s="2" t="s">
        <v>47</v>
      </c>
      <c r="B33" s="3" t="s">
        <v>71</v>
      </c>
    </row>
    <row r="34" spans="1:2" ht="11.25">
      <c r="A34" s="2" t="s">
        <v>48</v>
      </c>
      <c r="B34" s="3" t="s">
        <v>72</v>
      </c>
    </row>
    <row r="35" spans="1:2" ht="11.25">
      <c r="A35" s="2" t="s">
        <v>49</v>
      </c>
      <c r="B35" s="3" t="s">
        <v>73</v>
      </c>
    </row>
    <row r="36" spans="1:2" ht="11.25">
      <c r="A36" s="2" t="s">
        <v>91</v>
      </c>
      <c r="B36" s="3" t="s">
        <v>75</v>
      </c>
    </row>
    <row r="37" spans="1:2" ht="11.25">
      <c r="A37" s="2" t="s">
        <v>43</v>
      </c>
      <c r="B37" s="3" t="s">
        <v>76</v>
      </c>
    </row>
    <row r="38" spans="1:2" ht="11.25">
      <c r="A38" s="2" t="s">
        <v>44</v>
      </c>
      <c r="B38" s="3" t="s">
        <v>77</v>
      </c>
    </row>
    <row r="39" spans="1:2" ht="11.25">
      <c r="A39" s="2" t="s">
        <v>46</v>
      </c>
      <c r="B39" s="3" t="s">
        <v>74</v>
      </c>
    </row>
    <row r="40" ht="11.25">
      <c r="A40" s="2" t="s">
        <v>54</v>
      </c>
    </row>
    <row r="41" ht="11.25">
      <c r="A41" s="2" t="s">
        <v>59</v>
      </c>
    </row>
    <row r="42" ht="11.25">
      <c r="A42" s="2" t="s">
        <v>60</v>
      </c>
    </row>
    <row r="43" ht="11.25">
      <c r="A43" s="2" t="s">
        <v>50</v>
      </c>
    </row>
    <row r="44" ht="11.25">
      <c r="A44" s="2" t="s">
        <v>51</v>
      </c>
    </row>
    <row r="45" ht="11.25">
      <c r="A45" s="2" t="s">
        <v>52</v>
      </c>
    </row>
    <row r="46" ht="11.25">
      <c r="A46" s="2" t="s">
        <v>53</v>
      </c>
    </row>
    <row r="47" ht="11.25">
      <c r="A47" s="2" t="s">
        <v>64</v>
      </c>
    </row>
    <row r="48" ht="11.25">
      <c r="A48" s="2" t="s">
        <v>65</v>
      </c>
    </row>
    <row r="49" ht="11.25">
      <c r="A49" s="2" t="s">
        <v>115</v>
      </c>
    </row>
    <row r="50" ht="11.25">
      <c r="A50" s="2" t="s">
        <v>66</v>
      </c>
    </row>
    <row r="51" ht="11.25">
      <c r="A51" s="2" t="s">
        <v>116</v>
      </c>
    </row>
    <row r="52" ht="11.25">
      <c r="A52" s="2" t="s">
        <v>67</v>
      </c>
    </row>
    <row r="53" spans="1:2" ht="11.25">
      <c r="A53" s="2" t="s">
        <v>55</v>
      </c>
      <c r="B53" s="2"/>
    </row>
    <row r="54" spans="1:2" ht="11.25">
      <c r="A54" s="2" t="s">
        <v>56</v>
      </c>
      <c r="B54" s="2"/>
    </row>
    <row r="55" spans="1:2" ht="11.25">
      <c r="A55" s="2" t="s">
        <v>57</v>
      </c>
      <c r="B55" s="2"/>
    </row>
    <row r="56" spans="1:2" ht="11.25">
      <c r="A56" s="2" t="s">
        <v>58</v>
      </c>
      <c r="B56" s="2"/>
    </row>
    <row r="57" spans="1:2" ht="11.25">
      <c r="A57" s="2" t="s">
        <v>113</v>
      </c>
      <c r="B57" s="2"/>
    </row>
    <row r="58" spans="1:2" ht="11.25">
      <c r="A58" s="2" t="s">
        <v>117</v>
      </c>
      <c r="B58" s="2"/>
    </row>
    <row r="59" spans="1:2" ht="11.25">
      <c r="A59" s="2" t="s">
        <v>114</v>
      </c>
      <c r="B59" s="2"/>
    </row>
    <row r="60" spans="1:2" ht="11.25">
      <c r="A60" s="2" t="s">
        <v>61</v>
      </c>
      <c r="B60" s="2"/>
    </row>
    <row r="61" spans="1:2" ht="11.25">
      <c r="A61" s="2" t="s">
        <v>62</v>
      </c>
      <c r="B61" s="2"/>
    </row>
    <row r="62" spans="1:2" ht="11.25">
      <c r="A62" s="2" t="s">
        <v>63</v>
      </c>
      <c r="B62" s="2"/>
    </row>
    <row r="63" spans="1:2" ht="11.25">
      <c r="A63" s="2" t="s">
        <v>68</v>
      </c>
      <c r="B63" s="2"/>
    </row>
    <row r="64" spans="1:2" ht="11.25">
      <c r="A64" s="2" t="s">
        <v>69</v>
      </c>
      <c r="B64" s="2"/>
    </row>
    <row r="65" spans="1:2" ht="11.25">
      <c r="A65" s="2" t="s">
        <v>119</v>
      </c>
      <c r="B65" s="2"/>
    </row>
    <row r="66" spans="1:2" ht="11.25">
      <c r="A66" s="2" t="s">
        <v>120</v>
      </c>
      <c r="B66" s="2"/>
    </row>
    <row r="67" spans="1:2" ht="11.25">
      <c r="A67" s="2" t="s">
        <v>121</v>
      </c>
      <c r="B67" s="2"/>
    </row>
    <row r="68" spans="1:2" ht="11.25">
      <c r="A68" s="2" t="s">
        <v>118</v>
      </c>
      <c r="B68" s="2"/>
    </row>
    <row r="69" spans="1:2" ht="11.25">
      <c r="A69" s="2" t="s">
        <v>126</v>
      </c>
      <c r="B69" s="2"/>
    </row>
    <row r="70" spans="1:2" ht="11.25">
      <c r="A70" s="2" t="s">
        <v>127</v>
      </c>
      <c r="B70" s="2"/>
    </row>
    <row r="71" spans="1:2" ht="11.25">
      <c r="A71" s="2" t="s">
        <v>122</v>
      </c>
      <c r="B71" s="2"/>
    </row>
    <row r="72" spans="1:2" ht="11.25">
      <c r="A72" s="2" t="s">
        <v>130</v>
      </c>
      <c r="B72" s="2"/>
    </row>
    <row r="73" spans="1:2" ht="11.25">
      <c r="A73" s="2" t="s">
        <v>124</v>
      </c>
      <c r="B73" s="2"/>
    </row>
    <row r="74" spans="1:2" ht="11.25">
      <c r="A74" s="2" t="s">
        <v>125</v>
      </c>
      <c r="B74" s="2"/>
    </row>
    <row r="75" spans="1:2" ht="11.25">
      <c r="A75" s="2" t="s">
        <v>134</v>
      </c>
      <c r="B75" s="2"/>
    </row>
    <row r="76" spans="1:2" ht="11.25">
      <c r="A76" s="2" t="s">
        <v>128</v>
      </c>
      <c r="B76" s="2"/>
    </row>
    <row r="77" spans="1:2" ht="11.25">
      <c r="A77" s="2" t="s">
        <v>129</v>
      </c>
      <c r="B77" s="2"/>
    </row>
    <row r="78" spans="1:2" ht="11.25">
      <c r="A78" s="2" t="s">
        <v>135</v>
      </c>
      <c r="B78" s="2"/>
    </row>
    <row r="79" spans="1:2" ht="11.25">
      <c r="A79" s="2" t="s">
        <v>138</v>
      </c>
      <c r="B79" s="2"/>
    </row>
    <row r="80" spans="1:2" ht="11.25">
      <c r="A80" s="2" t="s">
        <v>136</v>
      </c>
      <c r="B80" s="2"/>
    </row>
    <row r="81" spans="1:2" ht="11.25">
      <c r="A81" s="2" t="s">
        <v>137</v>
      </c>
      <c r="B81" s="2"/>
    </row>
    <row r="82" spans="1:2" ht="11.25">
      <c r="A82" s="2" t="s">
        <v>131</v>
      </c>
      <c r="B82" s="2"/>
    </row>
    <row r="83" spans="1:2" ht="11.25">
      <c r="A83" s="2" t="s">
        <v>132</v>
      </c>
      <c r="B83" s="2"/>
    </row>
    <row r="84" spans="1:2" ht="11.25">
      <c r="A84" s="2" t="s">
        <v>133</v>
      </c>
      <c r="B84" s="2"/>
    </row>
    <row r="85" ht="11.25">
      <c r="B85" s="2"/>
    </row>
    <row r="86" ht="11.25">
      <c r="B86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6" customWidth="1"/>
    <col min="37" max="16384" width="9.125" style="1" customWidth="1"/>
  </cols>
  <sheetData>
    <row r="3" spans="3:10" s="74" customFormat="1" ht="22.5">
      <c r="C3" s="85"/>
      <c r="D3" s="86"/>
      <c r="E3" s="246"/>
      <c r="F3" s="249"/>
      <c r="G3" s="88" t="s">
        <v>214</v>
      </c>
      <c r="H3" s="90" t="s">
        <v>213</v>
      </c>
      <c r="I3" s="95"/>
      <c r="J3" s="99" t="s">
        <v>172</v>
      </c>
    </row>
    <row r="4" spans="3:10" s="74" customFormat="1" ht="12.75">
      <c r="C4" s="85"/>
      <c r="D4" s="86"/>
      <c r="E4" s="247"/>
      <c r="F4" s="250"/>
      <c r="G4" s="89" t="s">
        <v>212</v>
      </c>
      <c r="H4" s="164">
        <f>IF(J4,"",J5)</f>
      </c>
      <c r="I4" s="95"/>
      <c r="J4" s="165" t="b">
        <f>ISNA(J5)</f>
        <v>1</v>
      </c>
    </row>
    <row r="5" spans="3:10" s="74" customFormat="1" ht="101.25">
      <c r="C5" s="85"/>
      <c r="D5" s="86"/>
      <c r="E5" s="247"/>
      <c r="F5" s="250"/>
      <c r="G5" s="88" t="s">
        <v>270</v>
      </c>
      <c r="H5" s="90" t="s">
        <v>213</v>
      </c>
      <c r="I5" s="91">
        <f>IF(I4="",0,IF(I4=0,0,I3/I4))</f>
        <v>0</v>
      </c>
      <c r="J5" s="165" t="e">
        <f>INDEX(tech!G$24:G$51,MATCH(F3,tech!F$24:F$51,0))</f>
        <v>#N/A</v>
      </c>
    </row>
    <row r="6" spans="3:10" s="74" customFormat="1" ht="33.75">
      <c r="C6" s="85"/>
      <c r="D6" s="86"/>
      <c r="E6" s="248"/>
      <c r="F6" s="251"/>
      <c r="G6" s="89" t="s">
        <v>207</v>
      </c>
      <c r="H6" s="92" t="s">
        <v>215</v>
      </c>
      <c r="I6" s="96"/>
      <c r="J6" s="98"/>
    </row>
    <row r="12" s="144" customFormat="1" ht="12.75">
      <c r="A12" s="145" t="s">
        <v>255</v>
      </c>
    </row>
    <row r="13" s="143" customFormat="1" ht="12.75"/>
    <row r="14" spans="1:33" s="74" customFormat="1" ht="33.75">
      <c r="A14" s="140"/>
      <c r="B14" s="140"/>
      <c r="C14" s="140"/>
      <c r="D14" s="146" t="s">
        <v>264</v>
      </c>
      <c r="E14" s="142"/>
      <c r="F14" s="147"/>
      <c r="G14" s="166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5"/>
      <c r="T14" s="107"/>
      <c r="U14" s="107"/>
      <c r="V14" s="108"/>
      <c r="W14" s="109"/>
      <c r="X14" s="106"/>
      <c r="Y14" s="80"/>
      <c r="Z14" s="84"/>
      <c r="AA14" s="84"/>
      <c r="AB14" s="84"/>
      <c r="AC14" s="84"/>
      <c r="AD14" s="84"/>
      <c r="AE14" s="84"/>
      <c r="AF14" s="84"/>
      <c r="AG14" s="84"/>
    </row>
    <row r="16" s="144" customFormat="1" ht="12.75">
      <c r="A16" s="145" t="s">
        <v>269</v>
      </c>
    </row>
    <row r="18" spans="3:8" s="74" customFormat="1" ht="33.75">
      <c r="C18" s="85"/>
      <c r="D18" s="146" t="s">
        <v>264</v>
      </c>
      <c r="E18" s="136"/>
      <c r="F18" s="160"/>
      <c r="G18" s="94"/>
      <c r="H18" s="87"/>
    </row>
    <row r="20" s="144" customFormat="1" ht="12.75">
      <c r="A20" s="145" t="s">
        <v>206</v>
      </c>
    </row>
    <row r="22" spans="4:8" s="74" customFormat="1" ht="11.25">
      <c r="D22" s="78"/>
      <c r="E22" s="167"/>
      <c r="F22" s="168"/>
      <c r="G22" s="169"/>
      <c r="H22" s="87"/>
    </row>
    <row r="25" spans="6:7" ht="11.25">
      <c r="F25" s="161" t="s">
        <v>173</v>
      </c>
      <c r="G25" s="1" t="s">
        <v>174</v>
      </c>
    </row>
    <row r="26" spans="6:7" ht="11.25">
      <c r="F26" s="162" t="s">
        <v>175</v>
      </c>
      <c r="G26" s="1" t="s">
        <v>176</v>
      </c>
    </row>
    <row r="27" spans="6:7" ht="11.25">
      <c r="F27" s="162" t="s">
        <v>177</v>
      </c>
      <c r="G27" s="1" t="s">
        <v>178</v>
      </c>
    </row>
    <row r="28" spans="6:7" ht="11.25">
      <c r="F28" s="162" t="s">
        <v>179</v>
      </c>
      <c r="G28" s="1" t="s">
        <v>178</v>
      </c>
    </row>
    <row r="29" spans="6:7" ht="11.25">
      <c r="F29" s="162" t="s">
        <v>180</v>
      </c>
      <c r="G29" s="1" t="s">
        <v>178</v>
      </c>
    </row>
    <row r="30" spans="6:7" ht="11.25">
      <c r="F30" s="162" t="s">
        <v>181</v>
      </c>
      <c r="G30" s="1" t="s">
        <v>178</v>
      </c>
    </row>
    <row r="31" spans="6:7" ht="11.25">
      <c r="F31" s="162" t="s">
        <v>182</v>
      </c>
      <c r="G31" s="1" t="s">
        <v>178</v>
      </c>
    </row>
    <row r="32" spans="6:7" ht="11.25">
      <c r="F32" s="162" t="s">
        <v>183</v>
      </c>
      <c r="G32" s="1" t="s">
        <v>178</v>
      </c>
    </row>
    <row r="33" spans="6:7" ht="11.25">
      <c r="F33" s="162" t="s">
        <v>184</v>
      </c>
      <c r="G33" s="1" t="s">
        <v>178</v>
      </c>
    </row>
    <row r="34" spans="6:7" ht="11.25">
      <c r="F34" s="162" t="s">
        <v>185</v>
      </c>
      <c r="G34" s="1" t="s">
        <v>178</v>
      </c>
    </row>
    <row r="35" spans="6:7" ht="11.25">
      <c r="F35" s="162" t="s">
        <v>186</v>
      </c>
      <c r="G35" s="1" t="s">
        <v>187</v>
      </c>
    </row>
    <row r="36" spans="6:7" ht="11.25">
      <c r="F36" s="162" t="s">
        <v>188</v>
      </c>
      <c r="G36" s="1" t="s">
        <v>187</v>
      </c>
    </row>
    <row r="37" spans="6:7" ht="11.25">
      <c r="F37" s="162" t="s">
        <v>189</v>
      </c>
      <c r="G37" s="1" t="s">
        <v>187</v>
      </c>
    </row>
    <row r="38" spans="6:7" ht="11.25">
      <c r="F38" s="162" t="s">
        <v>190</v>
      </c>
      <c r="G38" s="1" t="s">
        <v>187</v>
      </c>
    </row>
    <row r="39" spans="6:7" ht="11.25">
      <c r="F39" s="162" t="s">
        <v>191</v>
      </c>
      <c r="G39" s="1" t="s">
        <v>178</v>
      </c>
    </row>
    <row r="40" spans="6:7" ht="11.25">
      <c r="F40" s="162" t="s">
        <v>192</v>
      </c>
      <c r="G40" s="1" t="s">
        <v>178</v>
      </c>
    </row>
    <row r="41" spans="6:7" ht="11.25">
      <c r="F41" s="162" t="s">
        <v>193</v>
      </c>
      <c r="G41" s="1" t="s">
        <v>178</v>
      </c>
    </row>
    <row r="42" spans="6:7" ht="11.25">
      <c r="F42" s="162" t="s">
        <v>194</v>
      </c>
      <c r="G42" s="1" t="s">
        <v>187</v>
      </c>
    </row>
    <row r="43" spans="6:7" ht="11.25">
      <c r="F43" s="162" t="s">
        <v>195</v>
      </c>
      <c r="G43" s="1" t="s">
        <v>178</v>
      </c>
    </row>
    <row r="44" spans="6:7" ht="11.25">
      <c r="F44" s="162" t="s">
        <v>196</v>
      </c>
      <c r="G44" s="1" t="s">
        <v>178</v>
      </c>
    </row>
    <row r="45" spans="6:7" ht="22.5">
      <c r="F45" s="162" t="s">
        <v>197</v>
      </c>
      <c r="G45" s="1" t="s">
        <v>174</v>
      </c>
    </row>
    <row r="46" spans="6:7" ht="11.25">
      <c r="F46" s="162" t="s">
        <v>198</v>
      </c>
      <c r="G46" s="1" t="s">
        <v>199</v>
      </c>
    </row>
    <row r="47" spans="6:7" ht="11.25">
      <c r="F47" s="162" t="s">
        <v>200</v>
      </c>
      <c r="G47" s="1" t="s">
        <v>199</v>
      </c>
    </row>
    <row r="48" spans="6:7" ht="11.25">
      <c r="F48" s="162" t="s">
        <v>201</v>
      </c>
      <c r="G48" s="1" t="s">
        <v>199</v>
      </c>
    </row>
    <row r="49" spans="6:7" ht="11.25">
      <c r="F49" s="162" t="s">
        <v>202</v>
      </c>
      <c r="G49" s="1" t="s">
        <v>199</v>
      </c>
    </row>
    <row r="50" spans="6:7" ht="11.25">
      <c r="F50" s="162" t="s">
        <v>203</v>
      </c>
      <c r="G50" s="1" t="s">
        <v>204</v>
      </c>
    </row>
    <row r="51" ht="11.25">
      <c r="F51" s="163" t="s">
        <v>205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Степанова Олеся Николаевна</cp:lastModifiedBy>
  <cp:lastPrinted>2011-01-17T23:42:22Z</cp:lastPrinted>
  <dcterms:created xsi:type="dcterms:W3CDTF">2007-06-09T08:43:05Z</dcterms:created>
  <dcterms:modified xsi:type="dcterms:W3CDTF">2011-01-31T03:52:56Z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