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0730" windowHeight="11760"/>
  </bookViews>
  <sheets>
    <sheet name="Попов" sheetId="1" r:id="rId1"/>
  </sheets>
  <externalReferences>
    <externalReference r:id="rId2"/>
  </externalReferences>
  <definedNames>
    <definedName name="kind_of_activity">[1]TEHSHEET!$B$19:$B$25</definedName>
    <definedName name="topl">[1]tech!$F$25:$F$51</definedName>
    <definedName name="_xlnm.Print_Area" localSheetId="0">Попов!$A$1:$E$30</definedName>
  </definedNames>
  <calcPr calcId="145621"/>
</workbook>
</file>

<file path=xl/calcChain.xml><?xml version="1.0" encoding="utf-8"?>
<calcChain xmlns="http://schemas.openxmlformats.org/spreadsheetml/2006/main">
  <c r="E19" i="1" l="1"/>
  <c r="E18" i="1"/>
  <c r="E13" i="1"/>
  <c r="E10" i="1"/>
  <c r="E9" i="1"/>
</calcChain>
</file>

<file path=xl/sharedStrings.xml><?xml version="1.0" encoding="utf-8"?>
<sst xmlns="http://schemas.openxmlformats.org/spreadsheetml/2006/main" count="56" uniqueCount="43">
  <si>
    <r>
      <t>п. 9б</t>
    </r>
    <r>
      <rPr>
        <b/>
        <i/>
        <sz val="11"/>
        <color indexed="8"/>
        <rFont val="Calibri"/>
        <family val="2"/>
        <charset val="204"/>
      </rPr>
      <t xml:space="preserve"> </t>
    </r>
    <r>
      <rPr>
        <b/>
        <sz val="11"/>
        <color indexed="8"/>
        <rFont val="Calibri"/>
        <family val="2"/>
        <charset val="204"/>
      </rPr>
      <t>Стандарты раскрытия информации в сфере субъектами оптового и розничного рынков электрической энергии, утвержденных постановлением Правительства РФ от 21.01.2004 №24</t>
    </r>
  </si>
  <si>
    <t>Основные показатели финансово-хозяйственной деятельности по выработке электрической энергии ДЭС о. Попова-Рейнеке, реализация электрической энергии МУПВ "ВПЭС"  за 2011 год</t>
  </si>
  <si>
    <t>тыс.руб.</t>
  </si>
  <si>
    <t>№ п/п</t>
  </si>
  <si>
    <t>Наименование показателя</t>
  </si>
  <si>
    <t>Единица измерения</t>
  </si>
  <si>
    <t>Значения</t>
  </si>
  <si>
    <t>Вид регулируемой деятельности (производство, передача и реализация электрической энергии)</t>
  </si>
  <si>
    <t>x</t>
  </si>
  <si>
    <t>производство и реализация эл/энергии</t>
  </si>
  <si>
    <t>1</t>
  </si>
  <si>
    <t>Себестоимость производимых товаров (оказываемых услуг) по регулируемому виду деятельности, в том числе:</t>
  </si>
  <si>
    <t>1.1</t>
  </si>
  <si>
    <t>Расходы на топливо</t>
  </si>
  <si>
    <t>1.1.1</t>
  </si>
  <si>
    <t>Стоимость</t>
  </si>
  <si>
    <t>Объем</t>
  </si>
  <si>
    <t>т</t>
  </si>
  <si>
    <t>Стоимость 1й единицы объема с учетом доставки (транспортировки)</t>
  </si>
  <si>
    <t>1.2</t>
  </si>
  <si>
    <t>Расходы на топливо (ГСМ)</t>
  </si>
  <si>
    <t>1.3</t>
  </si>
  <si>
    <t xml:space="preserve">   Расходы на оплату труда основного производственного персонала</t>
  </si>
  <si>
    <t>1.4</t>
  </si>
  <si>
    <t xml:space="preserve">   Отчисления на социальные нужды основного производственного персонала</t>
  </si>
  <si>
    <t>1.5</t>
  </si>
  <si>
    <t>Расходы на амортизацию основных производственных средств, используемых в технологическом процессе</t>
  </si>
  <si>
    <t>1.6</t>
  </si>
  <si>
    <t>Общепроизводственные (цеховые) расходы</t>
  </si>
  <si>
    <t>1.7</t>
  </si>
  <si>
    <t>Расходы на ремонт (капитальный и текущий) основных производственных средств</t>
  </si>
  <si>
    <t>1.8</t>
  </si>
  <si>
    <t>Прочие расходы</t>
  </si>
  <si>
    <t>2</t>
  </si>
  <si>
    <t>Объем вырабатываемой электрической энергии</t>
  </si>
  <si>
    <t>т.кВтч</t>
  </si>
  <si>
    <t>3</t>
  </si>
  <si>
    <t>Справочно: объем электрической энергии на технологические нужды производства</t>
  </si>
  <si>
    <t>4</t>
  </si>
  <si>
    <t>Объем электрической энергии, отпускаемой потребителям</t>
  </si>
  <si>
    <t>5</t>
  </si>
  <si>
    <t>Технологические потери электрической энергии при передаче по электрическим сетям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</si>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</sst>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9"/>
      <name val="Tahoma"/>
      <family val="2"/>
      <charset val="204"/>
    </font>
    <font>
      <b/>
      <sz val="9"/>
      <color indexed="22"/>
      <name val="Tahoma"/>
      <family val="2"/>
      <charset val="204"/>
    </font>
    <font>
      <sz val="9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4" fontId="0" fillId="0" borderId="0" xfId="0" applyNumberFormat="1" applyAlignment="1">
      <alignment vertical="center"/>
    </xf>
    <xf numFmtId="0" fontId="5" fillId="2" borderId="1" xfId="0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vertical="center" wrapText="1"/>
    </xf>
    <xf numFmtId="0" fontId="5" fillId="2" borderId="3" xfId="0" applyFont="1" applyFill="1" applyBorder="1" applyAlignment="1" applyProtection="1">
      <alignment vertical="center" wrapText="1"/>
    </xf>
    <xf numFmtId="0" fontId="7" fillId="0" borderId="0" xfId="0" applyFont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6" fillId="0" borderId="0" xfId="0" applyFont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55;&#1069;&#1054;\&#1050;&#1072;&#1090;&#1103;\2010%20&#1074;&#1099;&#1088;&#1072;&#1073;&#1086;&#1090;&#1082;&#1072;%20&#1090;&#1101;&#1085;%20(&#1092;&#1072;&#1082;&#1090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ТС цены"/>
      <sheetName val="ТС цены (2)"/>
      <sheetName val="ТС характеристики"/>
      <sheetName val="ТС инвестиции"/>
      <sheetName val="ТС доступ"/>
      <sheetName val="ТС показатели"/>
      <sheetName val="Лист1"/>
      <sheetName val="Ссылки на публикации"/>
      <sheetName val="Проверка"/>
      <sheetName val="REESTR_START"/>
      <sheetName val="REESTR_ORG"/>
      <sheetName val="REESTR_TEMP"/>
      <sheetName val="REESTR"/>
      <sheetName val="TEHSHEET"/>
      <sheetName val="tech"/>
      <sheetName val="modHyp"/>
      <sheetName val="modChange"/>
      <sheetName val="modButtonClick"/>
      <sheetName val="modSubsidi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9">
          <cell r="B19" t="str">
            <v>Передача+Сбыт</v>
          </cell>
        </row>
        <row r="20">
          <cell r="B20" t="str">
            <v>Передача</v>
          </cell>
        </row>
        <row r="21">
          <cell r="B21" t="str">
            <v>производство комбинированная выработка</v>
          </cell>
        </row>
        <row r="22">
          <cell r="B22" t="str">
            <v>производство (некомбинированная выработка)+передача+сбыт</v>
          </cell>
        </row>
        <row r="23">
          <cell r="B23" t="str">
            <v>производство (некомбинированная выработка)+передача</v>
          </cell>
        </row>
        <row r="24">
          <cell r="B24" t="str">
            <v>производство (некомбинированная выработка)+сбыт</v>
          </cell>
        </row>
        <row r="25">
          <cell r="B25" t="str">
            <v>производство (некомбинированная выработка)</v>
          </cell>
        </row>
      </sheetData>
      <sheetData sheetId="17">
        <row r="25">
          <cell r="F25" t="str">
            <v>газ природный</v>
          </cell>
        </row>
        <row r="26">
          <cell r="F26" t="str">
            <v>газ сжиженный</v>
          </cell>
        </row>
        <row r="27">
          <cell r="F27" t="str">
            <v>газовый конденсат</v>
          </cell>
        </row>
        <row r="28">
          <cell r="F28" t="str">
            <v>гшз</v>
          </cell>
        </row>
        <row r="29">
          <cell r="F29" t="str">
            <v>мазут</v>
          </cell>
        </row>
        <row r="30">
          <cell r="F30" t="str">
            <v>нефть</v>
          </cell>
        </row>
        <row r="31">
          <cell r="F31" t="str">
            <v>дизельное топливо</v>
          </cell>
        </row>
        <row r="32">
          <cell r="F32" t="str">
            <v>уголь бурый</v>
          </cell>
        </row>
        <row r="33">
          <cell r="F33" t="str">
            <v>уголь каменный</v>
          </cell>
        </row>
        <row r="34">
          <cell r="F34" t="str">
            <v>торф</v>
          </cell>
        </row>
        <row r="35">
          <cell r="F35" t="str">
            <v>дрова</v>
          </cell>
        </row>
        <row r="36">
          <cell r="F36" t="str">
            <v>опил</v>
          </cell>
        </row>
        <row r="37">
          <cell r="F37" t="str">
            <v>отходы березовые</v>
          </cell>
        </row>
        <row r="38">
          <cell r="F38" t="str">
            <v>отходы осиновые</v>
          </cell>
        </row>
        <row r="39">
          <cell r="F39" t="str">
            <v>печное топливо</v>
          </cell>
        </row>
        <row r="40">
          <cell r="F40" t="str">
            <v>пилеты</v>
          </cell>
        </row>
        <row r="41">
          <cell r="F41" t="str">
            <v>смола</v>
          </cell>
        </row>
        <row r="42">
          <cell r="F42" t="str">
            <v>щепа</v>
          </cell>
        </row>
        <row r="43">
          <cell r="F43" t="str">
            <v>Горючий сланец</v>
          </cell>
        </row>
        <row r="44">
          <cell r="F44" t="str">
            <v>Керосин</v>
          </cell>
        </row>
        <row r="45">
          <cell r="F45" t="str">
            <v>кислородно-водородная смесь</v>
          </cell>
        </row>
        <row r="46">
          <cell r="F46" t="str">
            <v>Электроэнергия (НН)</v>
          </cell>
        </row>
        <row r="47">
          <cell r="F47" t="str">
            <v>Электроэнергия (СН1)</v>
          </cell>
        </row>
        <row r="48">
          <cell r="F48" t="str">
            <v>Электроэнергия (СН2)</v>
          </cell>
        </row>
        <row r="49">
          <cell r="F49" t="str">
            <v>Электроэнергия (ВН)</v>
          </cell>
        </row>
        <row r="50">
          <cell r="F50" t="str">
            <v>Мощность</v>
          </cell>
        </row>
        <row r="51">
          <cell r="F51" t="str">
            <v>прочее</v>
          </cell>
        </row>
      </sheetData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tabSelected="1" zoomScale="60" zoomScaleNormal="110" workbookViewId="0">
      <selection activeCell="A4" sqref="A4:E4"/>
    </sheetView>
  </sheetViews>
  <sheetFormatPr defaultRowHeight="15" x14ac:dyDescent="0.25"/>
  <cols>
    <col min="1" max="1" width="7.5703125" style="1" customWidth="1"/>
    <col min="2" max="3" width="32.28515625" style="1" customWidth="1"/>
    <col min="4" max="4" width="18" style="1" customWidth="1"/>
    <col min="5" max="5" width="19.5703125" style="1" customWidth="1"/>
    <col min="6" max="6" width="10" style="1" bestFit="1" customWidth="1"/>
    <col min="7" max="16384" width="9.140625" style="1"/>
  </cols>
  <sheetData>
    <row r="2" spans="1:6" ht="32.25" customHeight="1" x14ac:dyDescent="0.25">
      <c r="A2" s="24" t="s">
        <v>0</v>
      </c>
      <c r="B2" s="24"/>
      <c r="C2" s="24"/>
      <c r="D2" s="24"/>
      <c r="E2" s="24"/>
    </row>
    <row r="4" spans="1:6" ht="42" customHeight="1" x14ac:dyDescent="0.25">
      <c r="A4" s="17" t="s">
        <v>1</v>
      </c>
      <c r="B4" s="17"/>
      <c r="C4" s="17"/>
      <c r="D4" s="17"/>
      <c r="E4" s="17"/>
    </row>
    <row r="5" spans="1:6" x14ac:dyDescent="0.25">
      <c r="E5" s="2" t="s">
        <v>2</v>
      </c>
    </row>
    <row r="6" spans="1:6" s="5" customFormat="1" ht="22.5" x14ac:dyDescent="0.25">
      <c r="A6" s="3" t="s">
        <v>3</v>
      </c>
      <c r="B6" s="25" t="s">
        <v>4</v>
      </c>
      <c r="C6" s="25"/>
      <c r="D6" s="3" t="s">
        <v>5</v>
      </c>
      <c r="E6" s="4" t="s">
        <v>6</v>
      </c>
    </row>
    <row r="7" spans="1:6" x14ac:dyDescent="0.25">
      <c r="A7" s="6">
        <v>1</v>
      </c>
      <c r="B7" s="26">
        <v>2</v>
      </c>
      <c r="C7" s="26"/>
      <c r="D7" s="6">
        <v>3</v>
      </c>
      <c r="E7" s="6">
        <v>4</v>
      </c>
    </row>
    <row r="8" spans="1:6" ht="45" x14ac:dyDescent="0.25">
      <c r="A8" s="7"/>
      <c r="B8" s="18" t="s">
        <v>7</v>
      </c>
      <c r="C8" s="18"/>
      <c r="D8" s="9" t="s">
        <v>8</v>
      </c>
      <c r="E8" s="10" t="s">
        <v>9</v>
      </c>
    </row>
    <row r="9" spans="1:6" ht="24.75" customHeight="1" x14ac:dyDescent="0.25">
      <c r="A9" s="7" t="s">
        <v>10</v>
      </c>
      <c r="B9" s="18" t="s">
        <v>11</v>
      </c>
      <c r="C9" s="18"/>
      <c r="D9" s="9" t="s">
        <v>2</v>
      </c>
      <c r="E9" s="11">
        <f>E10+E14+E15+E16+E17+E18+E19+E20</f>
        <v>35509</v>
      </c>
      <c r="F9" s="12"/>
    </row>
    <row r="10" spans="1:6" x14ac:dyDescent="0.25">
      <c r="A10" s="7" t="s">
        <v>12</v>
      </c>
      <c r="B10" s="18" t="s">
        <v>13</v>
      </c>
      <c r="C10" s="18"/>
      <c r="D10" s="9" t="s">
        <v>2</v>
      </c>
      <c r="E10" s="11">
        <f>E11</f>
        <v>17781</v>
      </c>
    </row>
    <row r="11" spans="1:6" x14ac:dyDescent="0.25">
      <c r="A11" s="21" t="s">
        <v>14</v>
      </c>
      <c r="B11" s="22"/>
      <c r="C11" s="13" t="s">
        <v>15</v>
      </c>
      <c r="D11" s="9" t="s">
        <v>2</v>
      </c>
      <c r="E11" s="11">
        <v>17781</v>
      </c>
    </row>
    <row r="12" spans="1:6" x14ac:dyDescent="0.25">
      <c r="A12" s="21"/>
      <c r="B12" s="23"/>
      <c r="C12" s="13" t="s">
        <v>16</v>
      </c>
      <c r="D12" s="14" t="s">
        <v>17</v>
      </c>
      <c r="E12" s="11">
        <v>864</v>
      </c>
    </row>
    <row r="13" spans="1:6" ht="22.5" x14ac:dyDescent="0.25">
      <c r="A13" s="21"/>
      <c r="B13" s="23"/>
      <c r="C13" s="8" t="s">
        <v>18</v>
      </c>
      <c r="D13" s="9" t="s">
        <v>2</v>
      </c>
      <c r="E13" s="11">
        <f>E11/E12</f>
        <v>20.579861111111111</v>
      </c>
    </row>
    <row r="14" spans="1:6" x14ac:dyDescent="0.25">
      <c r="A14" s="7" t="s">
        <v>19</v>
      </c>
      <c r="B14" s="18" t="s">
        <v>20</v>
      </c>
      <c r="C14" s="18"/>
      <c r="D14" s="9" t="s">
        <v>2</v>
      </c>
      <c r="E14" s="11">
        <v>571</v>
      </c>
    </row>
    <row r="15" spans="1:6" x14ac:dyDescent="0.25">
      <c r="A15" s="7" t="s">
        <v>21</v>
      </c>
      <c r="B15" s="18" t="s">
        <v>22</v>
      </c>
      <c r="C15" s="18"/>
      <c r="D15" s="9" t="s">
        <v>2</v>
      </c>
      <c r="E15" s="11">
        <v>9658</v>
      </c>
    </row>
    <row r="16" spans="1:6" ht="21.75" customHeight="1" x14ac:dyDescent="0.25">
      <c r="A16" s="7" t="s">
        <v>23</v>
      </c>
      <c r="B16" s="18" t="s">
        <v>24</v>
      </c>
      <c r="C16" s="18"/>
      <c r="D16" s="9" t="s">
        <v>2</v>
      </c>
      <c r="E16" s="11">
        <v>3263</v>
      </c>
    </row>
    <row r="17" spans="1:5" ht="24.75" customHeight="1" x14ac:dyDescent="0.25">
      <c r="A17" s="7" t="s">
        <v>25</v>
      </c>
      <c r="B17" s="18" t="s">
        <v>26</v>
      </c>
      <c r="C17" s="18"/>
      <c r="D17" s="9" t="s">
        <v>2</v>
      </c>
      <c r="E17" s="11">
        <v>412</v>
      </c>
    </row>
    <row r="18" spans="1:5" x14ac:dyDescent="0.25">
      <c r="A18" s="7" t="s">
        <v>27</v>
      </c>
      <c r="B18" s="18" t="s">
        <v>28</v>
      </c>
      <c r="C18" s="18"/>
      <c r="D18" s="9" t="s">
        <v>2</v>
      </c>
      <c r="E18" s="11">
        <f>1610</f>
        <v>1610</v>
      </c>
    </row>
    <row r="19" spans="1:5" ht="21.75" customHeight="1" x14ac:dyDescent="0.25">
      <c r="A19" s="7" t="s">
        <v>29</v>
      </c>
      <c r="B19" s="18" t="s">
        <v>30</v>
      </c>
      <c r="C19" s="18"/>
      <c r="D19" s="9" t="s">
        <v>2</v>
      </c>
      <c r="E19" s="11">
        <f>1102</f>
        <v>1102</v>
      </c>
    </row>
    <row r="20" spans="1:5" x14ac:dyDescent="0.25">
      <c r="A20" s="7" t="s">
        <v>31</v>
      </c>
      <c r="B20" s="18" t="s">
        <v>32</v>
      </c>
      <c r="C20" s="18"/>
      <c r="D20" s="9" t="s">
        <v>2</v>
      </c>
      <c r="E20" s="11">
        <v>1112</v>
      </c>
    </row>
    <row r="21" spans="1:5" ht="15" customHeight="1" x14ac:dyDescent="0.25">
      <c r="A21" s="7" t="s">
        <v>33</v>
      </c>
      <c r="B21" s="15" t="s">
        <v>34</v>
      </c>
      <c r="C21" s="16"/>
      <c r="D21" s="9" t="s">
        <v>35</v>
      </c>
      <c r="E21" s="11">
        <v>3426.8</v>
      </c>
    </row>
    <row r="22" spans="1:5" ht="24" customHeight="1" x14ac:dyDescent="0.25">
      <c r="A22" s="7" t="s">
        <v>36</v>
      </c>
      <c r="B22" s="19" t="s">
        <v>37</v>
      </c>
      <c r="C22" s="20"/>
      <c r="D22" s="9" t="s">
        <v>35</v>
      </c>
      <c r="E22" s="11">
        <v>324.84500000000003</v>
      </c>
    </row>
    <row r="23" spans="1:5" ht="15" customHeight="1" x14ac:dyDescent="0.25">
      <c r="A23" s="7" t="s">
        <v>38</v>
      </c>
      <c r="B23" s="15" t="s">
        <v>39</v>
      </c>
      <c r="C23" s="16"/>
      <c r="D23" s="9" t="s">
        <v>35</v>
      </c>
      <c r="E23" s="11">
        <v>2574.6</v>
      </c>
    </row>
    <row r="24" spans="1:5" ht="26.25" customHeight="1" x14ac:dyDescent="0.25">
      <c r="A24" s="7" t="s">
        <v>40</v>
      </c>
      <c r="B24" s="15" t="s">
        <v>41</v>
      </c>
      <c r="C24" s="16"/>
      <c r="D24" s="9" t="s">
        <v>42</v>
      </c>
      <c r="E24" s="11">
        <v>17</v>
      </c>
    </row>
    <row r="28" spans="1:5" ht="15.75" x14ac:dyDescent="0.25">
      <c r="A28" s="17"/>
      <c r="B28" s="17"/>
      <c r="C28" s="17"/>
      <c r="D28" s="17"/>
      <c r="E28" s="17"/>
    </row>
  </sheetData>
  <mergeCells count="21">
    <mergeCell ref="A2:E2"/>
    <mergeCell ref="A4:E4"/>
    <mergeCell ref="B6:C6"/>
    <mergeCell ref="B7:C7"/>
    <mergeCell ref="B8:C8"/>
    <mergeCell ref="B9:C9"/>
    <mergeCell ref="B10:C10"/>
    <mergeCell ref="A11:A13"/>
    <mergeCell ref="B11:B13"/>
    <mergeCell ref="B14:C14"/>
    <mergeCell ref="B15:C15"/>
    <mergeCell ref="B16:C16"/>
    <mergeCell ref="B23:C23"/>
    <mergeCell ref="B24:C24"/>
    <mergeCell ref="A28:E28"/>
    <mergeCell ref="B17:C17"/>
    <mergeCell ref="B18:C18"/>
    <mergeCell ref="B19:C19"/>
    <mergeCell ref="B20:C20"/>
    <mergeCell ref="B21:C21"/>
    <mergeCell ref="B22:C22"/>
  </mergeCells>
  <pageMargins left="0.7" right="0.7" top="0.75" bottom="0.75" header="0.3" footer="0.3"/>
  <pageSetup paperSize="9" scale="79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Попов</vt:lpstr>
      <vt:lpstr>Попов!Область_печати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 Екатерина Викторовна</dc:creator>
  <cp:lastModifiedBy>Administrator</cp:lastModifiedBy>
  <dcterms:created xsi:type="dcterms:W3CDTF">2012-05-11T04:54:52Z</dcterms:created>
  <dcterms:modified xsi:type="dcterms:W3CDTF">2013-07-29T06:15:49Z</dcterms:modified>
</cp:coreProperties>
</file>