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45" yWindow="-300" windowWidth="14760" windowHeight="12975" tabRatio="917" activeTab="7"/>
  </bookViews>
  <sheets>
    <sheet name="Приложение №2" sheetId="1" r:id="rId1"/>
    <sheet name="стр.1 (3)" sheetId="18" r:id="rId2"/>
    <sheet name="стр.1_2 (3)" sheetId="17" r:id="rId3"/>
    <sheet name="стр.1 (2)" sheetId="16" r:id="rId4"/>
    <sheet name="стр.1" sheetId="15" r:id="rId5"/>
    <sheet name="стр.1_2 " sheetId="14" r:id="rId6"/>
    <sheet name="стр.1_2" sheetId="13" r:id="rId7"/>
    <sheet name="стр.1_3 " sheetId="22" r:id="rId8"/>
    <sheet name="Лист1" sheetId="11" r:id="rId9"/>
  </sheets>
  <definedNames>
    <definedName name="TABLE" localSheetId="4">стр.1!#REF!</definedName>
    <definedName name="TABLE" localSheetId="3">'стр.1 (2)'!#REF!</definedName>
    <definedName name="TABLE" localSheetId="1">'стр.1 (3)'!#REF!</definedName>
    <definedName name="TABLE" localSheetId="6">стр.1_2!#REF!</definedName>
    <definedName name="TABLE" localSheetId="5">'стр.1_2 '!#REF!</definedName>
    <definedName name="TABLE" localSheetId="2">'стр.1_2 (3)'!#REF!</definedName>
    <definedName name="TABLE" localSheetId="7">'стр.1_3 '!#REF!</definedName>
    <definedName name="TABLE_2" localSheetId="4">стр.1!#REF!</definedName>
    <definedName name="TABLE_2" localSheetId="3">'стр.1 (2)'!#REF!</definedName>
    <definedName name="TABLE_2" localSheetId="1">'стр.1 (3)'!#REF!</definedName>
    <definedName name="TABLE_2" localSheetId="6">стр.1_2!#REF!</definedName>
    <definedName name="TABLE_2" localSheetId="5">'стр.1_2 '!#REF!</definedName>
    <definedName name="TABLE_2" localSheetId="2">'стр.1_2 (3)'!#REF!</definedName>
    <definedName name="TABLE_2" localSheetId="7">'стр.1_3 '!#REF!</definedName>
    <definedName name="_xlnm.Print_Titles" localSheetId="6">стр.1_2!$12:$12</definedName>
    <definedName name="_xlnm.Print_Titles" localSheetId="5">'стр.1_2 '!$14:$14</definedName>
    <definedName name="_xlnm.Print_Titles" localSheetId="2">'стр.1_2 (3)'!$12:$13</definedName>
    <definedName name="_xlnm.Print_Titles" localSheetId="7">'стр.1_3 '!$13:$14</definedName>
    <definedName name="_xlnm.Print_Area" localSheetId="4">стр.1!$A$1:$CX$15</definedName>
    <definedName name="_xlnm.Print_Area" localSheetId="3">'стр.1 (2)'!$A$1:$CX$20</definedName>
    <definedName name="_xlnm.Print_Area" localSheetId="1">'стр.1 (3)'!$A$1:$CX$33</definedName>
    <definedName name="_xlnm.Print_Area" localSheetId="6">стр.1_2!$A$1:$CX$34</definedName>
    <definedName name="_xlnm.Print_Area" localSheetId="5">'стр.1_2 '!$A$1:$CX$40</definedName>
    <definedName name="_xlnm.Print_Area" localSheetId="2">'стр.1_2 (3)'!$A$1:$CX$33</definedName>
    <definedName name="_xlnm.Print_Area" localSheetId="7">'стр.1_3 '!$A$1:$W$75</definedName>
    <definedName name="список" localSheetId="7">#REF!</definedName>
    <definedName name="список">#REF!</definedName>
    <definedName name="Ставка" localSheetId="7">#REF!</definedName>
    <definedName name="Ставка">#REF!</definedName>
    <definedName name="Ставки" localSheetId="7">#REF!</definedName>
    <definedName name="Ставки">#REF!</definedName>
  </definedNames>
  <calcPr calcId="144525"/>
</workbook>
</file>

<file path=xl/calcChain.xml><?xml version="1.0" encoding="utf-8"?>
<calcChain xmlns="http://schemas.openxmlformats.org/spreadsheetml/2006/main">
  <c r="V15" i="22" l="1"/>
  <c r="W15" i="22"/>
  <c r="CD40" i="14" l="1"/>
  <c r="BJ40" i="14"/>
</calcChain>
</file>

<file path=xl/sharedStrings.xml><?xml version="1.0" encoding="utf-8"?>
<sst xmlns="http://schemas.openxmlformats.org/spreadsheetml/2006/main" count="380" uniqueCount="212">
  <si>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</si>
  <si>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</si>
  <si>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ПРЕДЛОЖЕНИЕ</t>
  </si>
  <si>
    <t>Муниципального унитарного предприятия города Владивостока «Владивостокское предприятие электрических сетей</t>
  </si>
  <si>
    <t>Раздел 1. Информация об организации</t>
  </si>
  <si>
    <t>Полное наименование</t>
  </si>
  <si>
    <t>Сокращенное наименование</t>
  </si>
  <si>
    <t>МУПВ "ВПЭС"</t>
  </si>
  <si>
    <t>Место нахождения</t>
  </si>
  <si>
    <t>г.Владивосток, ул.Гамарника 3</t>
  </si>
  <si>
    <t>Фактический адрес</t>
  </si>
  <si>
    <t>ИНН</t>
  </si>
  <si>
    <t>КПП</t>
  </si>
  <si>
    <t>Ф.И.О. руководителя</t>
  </si>
  <si>
    <t>Латышев Владимир Викторович</t>
  </si>
  <si>
    <t>Адрес электронной почты</t>
  </si>
  <si>
    <t>secretar@vpes,ru</t>
  </si>
  <si>
    <t>Контактный телефон</t>
  </si>
  <si>
    <t>Факс</t>
  </si>
  <si>
    <t xml:space="preserve"> о расходах за технологическое присоединение</t>
  </si>
  <si>
    <t>« МУПВ ВПЭС»</t>
  </si>
  <si>
    <t>Приложение №2</t>
  </si>
  <si>
    <t>Приложение № 3</t>
  </si>
  <si>
    <t>от 17.09.2015 № 987)</t>
  </si>
  <si>
    <t>(форма)</t>
  </si>
  <si>
    <t>СТАНДАРТИЗИРОВАННЫЕ ТАРИФНЫЕ СТАВКИ</t>
  </si>
  <si>
    <t>по постоянной схеме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</si>
  <si>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</si>
  <si>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</si>
  <si>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</si>
  <si>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</si>
  <si>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</si>
  <si>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</si>
  <si>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</si>
  <si>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</si>
  <si>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</si>
  <si>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</si>
  <si>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</si>
  <si>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</si>
  <si>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</si>
  <si>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</si>
  <si>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</si>
  <si>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</si>
  <si>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</si>
  <si>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</si>
  <si>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</si>
  <si>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</si>
  <si>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</si>
  <si>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</si>
  <si>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</si>
  <si>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</si>
  <si>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</si>
  <si>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</si>
  <si>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услуги связи</t>
  </si>
  <si>
    <t>плата за аренду имущества</t>
  </si>
  <si>
    <t>расходы на услуги банков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</si>
  <si>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</si>
  <si>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</si>
  <si>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</si>
  <si>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</si>
  <si>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</si>
  <si>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</si>
  <si>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</si>
  <si>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</si>
  <si>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</si>
  <si>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</si>
  <si>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</si>
  <si>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</si>
  <si>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</si>
  <si>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</si>
  <si>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</si>
  <si>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</si>
  <si>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</si>
  <si>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</si>
  <si>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</si>
  <si>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 стандартам раскрытия информации субъектами оптового и розничных рынков электрической энергии (в ред. Постановления Правительства РФ  от 17.09.2015 N 987)</t>
  </si>
  <si>
    <t>Приложение № 8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</si>
  <si>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</si>
  <si>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</si>
  <si>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</si>
  <si>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</si>
  <si>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</si>
  <si>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</si>
  <si>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</si>
  <si>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</si>
  <si>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</si>
  <si>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</si>
  <si>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</si>
  <si>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</si>
  <si>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</si>
  <si>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</si>
  <si>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</si>
  <si>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</si>
  <si>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</si>
  <si>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</si>
  <si>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</si>
  <si>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</si>
  <si>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</si>
  <si>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</si>
  <si>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</si>
  <si>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</si>
  <si>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(423) 236 -76-41</t>
  </si>
  <si>
    <t>(423) 236-05-74</t>
  </si>
  <si>
    <t>рублей/кВт</t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</si>
  <si>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</si>
  <si>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рублей/км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</si>
  <si>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</si>
  <si>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</si>
  <si>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</si>
  <si>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</si>
  <si>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</si>
  <si>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</si>
  <si>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по 
временной схеме</t>
  </si>
  <si>
    <t>Стандартизированные тарифные ставки</t>
  </si>
  <si>
    <t>Единица измерения</t>
  </si>
  <si>
    <t>Наименование стандартизированных 
тарифных ставок</t>
  </si>
  <si>
    <t>строительство центров питания и подстанций уровнем напряжения 35 кВ 
и выше</t>
  </si>
  <si>
    <t>строительство пунктов секционирования</t>
  </si>
  <si>
    <t>строительство кабельных линий</t>
  </si>
  <si>
    <t>строительство воздушных линий</t>
  </si>
  <si>
    <t>Приложение № 4</t>
  </si>
  <si>
    <t>Итого (размер необходимой валовой 
выручки)</t>
  </si>
  <si>
    <t>Выпадающие доходы (экономия средств)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</si>
  <si>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</si>
  <si>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денежные выплаты социального характера (по коллективному договору)</t>
  </si>
  <si>
    <t>прочие обоснованные расходы</t>
  </si>
  <si>
    <t>процент за пользование кредитом</t>
  </si>
  <si>
    <t>в том числе:</t>
  </si>
  <si>
    <t>внереализационные расходы - всего</t>
  </si>
  <si>
    <t>другие прочие расходы, связанные с производством и реализацией</t>
  </si>
  <si>
    <t>расходы на информационное 
обслуживание, консультационные 
и юридические услуги</t>
  </si>
  <si>
    <t>расходы на охрану и пожарную 
безопасность</t>
  </si>
  <si>
    <t>работы и услуги непроизводственного характера - всего</t>
  </si>
  <si>
    <t>налоги и сборы, уменьшающие налогооблагаемую базу на прибыль организаций</t>
  </si>
  <si>
    <t>работы и услуги производственного 
характера</t>
  </si>
  <si>
    <t>из них:</t>
  </si>
  <si>
    <t>прочие расходы - всего</t>
  </si>
  <si>
    <t>отчисления на страховые взносы</t>
  </si>
  <si>
    <t>оплата труда</t>
  </si>
  <si>
    <t>энергия на хозяйственные нужды</t>
  </si>
  <si>
    <t>вспомогательные материалы</t>
  </si>
  <si>
    <t>Расходы на выполнение мероприятий по технологическому присоединению - всего</t>
  </si>
  <si>
    <t>Плановые 
показатели 
на следующий 
период</t>
  </si>
  <si>
    <t>Ожидаемые данные 
за текущий 
период</t>
  </si>
  <si>
    <t>об осуществлении технологического присоединения по договорам, заключенным за текущий год</t>
  </si>
  <si>
    <t>на 2019 год</t>
  </si>
  <si>
    <t>1.1.1.4.1</t>
  </si>
  <si>
    <t>Сечение провода (диапазон до 50 квадратных мм включительно (m = 1)</t>
  </si>
  <si>
    <t xml:space="preserve"> Провод СИП-4 2*16 </t>
  </si>
  <si>
    <t xml:space="preserve"> Провод СИП-4 2*25       </t>
  </si>
  <si>
    <t>Провод СИП-4 4*16</t>
  </si>
  <si>
    <t>Провод СИП-4 4*25</t>
  </si>
  <si>
    <t>Провод СИП-2 3*25+1*35</t>
  </si>
  <si>
    <t xml:space="preserve">Провод СИП-2 3*35+1*50  </t>
  </si>
  <si>
    <t>Провод СИП-2 3*50+1*50</t>
  </si>
  <si>
    <t>1.1.1.4.2</t>
  </si>
  <si>
    <t>Сечение провода (от 50 до 100 квадратных мм включительно (m = 2)</t>
  </si>
  <si>
    <t>Провод СИП-2 3*95+1*70</t>
  </si>
  <si>
    <t>1.1.1.4.3</t>
  </si>
  <si>
    <t>Сечение провода ( от 100 до 200 квадратных мм включительно (m = 3)</t>
  </si>
  <si>
    <t>Провод СИП-2 3*120+1*95</t>
  </si>
  <si>
    <t xml:space="preserve">Сечение провода  от 200 до 500 квадратных мм включительно (m = 4), </t>
  </si>
  <si>
    <t>1.3.1.4.1</t>
  </si>
  <si>
    <t>Провод СИП-2 4*16</t>
  </si>
  <si>
    <t>Провод СИП-2 3*35+1*35</t>
  </si>
  <si>
    <t xml:space="preserve">Провод СИП-2 3*50+1*50 </t>
  </si>
  <si>
    <t>Провод СИП-4 2*16</t>
  </si>
  <si>
    <t>Провод СИП-4 2*25</t>
  </si>
  <si>
    <t>Провод СИП-4 4*35</t>
  </si>
  <si>
    <t>Провод СИП-4 4*50</t>
  </si>
  <si>
    <t>1.3.1.4.2</t>
  </si>
  <si>
    <t xml:space="preserve">Провод СИП-2 3*70+1*54,6 </t>
  </si>
  <si>
    <t>Провод СИП-2 3х95+1*70</t>
  </si>
  <si>
    <t>Провод СИП-4 4*70</t>
  </si>
  <si>
    <t>Провод СИП-4 4*95</t>
  </si>
  <si>
    <t>1.3.1.4.3</t>
  </si>
  <si>
    <t>Провод СИП-4 4*120</t>
  </si>
  <si>
    <t>2.1.2.1.3</t>
  </si>
  <si>
    <t>Сечение провода диапазон от 100 до 200 квадратных мм включительно (m = 3)</t>
  </si>
  <si>
    <t>АПВВгнгALS 3*120</t>
  </si>
  <si>
    <t>АВБбШв-1 4*120</t>
  </si>
  <si>
    <t>2.1.2.1.4</t>
  </si>
  <si>
    <t>АПВВгнгALS 3*240</t>
  </si>
  <si>
    <t>2.1.2.2.2</t>
  </si>
  <si>
    <t>Кабель ААБл 1 4х95</t>
  </si>
  <si>
    <t>2.1.2.2.3</t>
  </si>
  <si>
    <t>КабельААБл 1 4х120</t>
  </si>
  <si>
    <t>Кабель ААБл 1 4*150</t>
  </si>
  <si>
    <t xml:space="preserve">Кабель ААБл 1 4*185             </t>
  </si>
  <si>
    <t>КабельААБл 6 3х150</t>
  </si>
  <si>
    <t xml:space="preserve">Кабель ААБл 6 3х185    </t>
  </si>
  <si>
    <t>2.1.2.2.4</t>
  </si>
  <si>
    <t>Кабель ААБл 1 4*240;</t>
  </si>
  <si>
    <t>Кабель ААБл 6 3*240;</t>
  </si>
  <si>
    <t>4.1.1.3</t>
  </si>
  <si>
    <t>КТПН 250 кВА</t>
  </si>
  <si>
    <t>4.1.2.5</t>
  </si>
  <si>
    <t>Трансформаторная мощность  от 500 до 900 кВА включительно (l = 5)</t>
  </si>
  <si>
    <t>ТП 2*630 кВА</t>
  </si>
  <si>
    <t>Трансформаторная мощность  свыше 1000 кВА (l = 6)</t>
  </si>
  <si>
    <t>4.1.2.6</t>
  </si>
  <si>
    <t>ТП 2*1000 кВА</t>
  </si>
  <si>
    <t>5.1.2.6</t>
  </si>
  <si>
    <t>Трансформаторная мощностьсвыше 1000 кВА (l = 6)</t>
  </si>
  <si>
    <t>РТП 6*1000</t>
  </si>
  <si>
    <t>о поданных заявках на технологическое присоединение 
за 2018</t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</si>
  <si>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</si>
  <si>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>2</t>
    </r>
  </si>
  <si>
    <t xml:space="preserve">для расчета платы за технологическое присоединение менее 8900 кВт 
к территориальным распределительным сетям на уровне
напряжения ниже 35 кВ и присоединяемой мощностью </t>
  </si>
  <si>
    <r>
      <t>С</t>
    </r>
    <r>
      <rPr>
        <vertAlign val="subscript"/>
        <sz val="12"/>
        <rFont val="Times New Roman"/>
        <family val="1"/>
        <charset val="204"/>
      </rPr>
      <t>3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</si>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</sst>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.00_р_._-;\-* #,##0.00_р_._-;_-* &quot;-&quot;??_р_._-;_-@_-"/>
    <numFmt numFmtId="169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vertAlign val="subscript"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6" fillId="0" borderId="0"/>
    <xf numFmtId="168" fontId="1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left" indent="15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1" applyAlignment="1" applyProtection="1"/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1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9" xfId="2" applyFont="1" applyFill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top" wrapText="1"/>
    </xf>
    <xf numFmtId="0" fontId="18" fillId="0" borderId="6" xfId="0" applyFont="1" applyBorder="1" applyAlignment="1">
      <alignment horizontal="left" vertical="center" wrapText="1" indent="1"/>
    </xf>
    <xf numFmtId="0" fontId="13" fillId="0" borderId="1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indent="1"/>
    </xf>
    <xf numFmtId="0" fontId="19" fillId="0" borderId="1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11" fillId="0" borderId="9" xfId="2" applyFont="1" applyBorder="1" applyAlignment="1">
      <alignment horizontal="left"/>
    </xf>
    <xf numFmtId="0" fontId="11" fillId="0" borderId="9" xfId="2" applyFont="1" applyBorder="1" applyAlignment="1">
      <alignment horizontal="center"/>
    </xf>
    <xf numFmtId="169" fontId="3" fillId="0" borderId="9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2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3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3" fillId="0" borderId="4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7" xfId="2" applyFont="1" applyFill="1" applyBorder="1" applyAlignment="1">
      <alignment horizontal="left" vertical="top" wrapText="1" indent="1"/>
    </xf>
    <xf numFmtId="0" fontId="3" fillId="0" borderId="8" xfId="2" applyFont="1" applyFill="1" applyBorder="1" applyAlignment="1">
      <alignment horizontal="left" vertical="top" wrapText="1" indent="1"/>
    </xf>
    <xf numFmtId="0" fontId="3" fillId="0" borderId="11" xfId="2" applyFont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12" xfId="2" applyFont="1" applyFill="1" applyBorder="1" applyAlignment="1">
      <alignment horizontal="left" vertical="top" wrapText="1" indent="1"/>
    </xf>
    <xf numFmtId="0" fontId="3" fillId="0" borderId="13" xfId="2" applyFont="1" applyFill="1" applyBorder="1" applyAlignment="1">
      <alignment horizontal="left" vertical="top" wrapText="1" indent="1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center" vertical="top"/>
    </xf>
    <xf numFmtId="0" fontId="10" fillId="0" borderId="0" xfId="2" applyFont="1" applyFill="1" applyBorder="1" applyAlignment="1">
      <alignment horizontal="center" vertical="top" wrapText="1"/>
    </xf>
    <xf numFmtId="0" fontId="12" fillId="0" borderId="0" xfId="2" applyFont="1" applyBorder="1" applyAlignment="1">
      <alignment horizontal="justify" vertical="top" wrapText="1"/>
    </xf>
    <xf numFmtId="0" fontId="12" fillId="0" borderId="0" xfId="2" applyFont="1" applyFill="1" applyBorder="1" applyAlignment="1">
      <alignment horizontal="justify" vertical="top" wrapText="1"/>
    </xf>
    <xf numFmtId="0" fontId="3" fillId="0" borderId="6" xfId="2" applyFont="1" applyBorder="1" applyAlignment="1">
      <alignment horizontal="center" vertical="top"/>
    </xf>
    <xf numFmtId="0" fontId="3" fillId="0" borderId="10" xfId="2" applyFont="1" applyFill="1" applyBorder="1" applyAlignment="1">
      <alignment horizontal="left" vertical="top" wrapText="1"/>
    </xf>
    <xf numFmtId="0" fontId="3" fillId="0" borderId="9" xfId="2" applyFont="1" applyFill="1" applyBorder="1" applyAlignment="1">
      <alignment horizontal="left" vertical="top" wrapText="1"/>
    </xf>
    <xf numFmtId="0" fontId="3" fillId="0" borderId="9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2" fillId="0" borderId="8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0" fontId="2" fillId="0" borderId="4" xfId="2" applyFont="1" applyBorder="1" applyAlignment="1">
      <alignment horizontal="center" vertical="top"/>
    </xf>
    <xf numFmtId="0" fontId="2" fillId="0" borderId="15" xfId="2" applyFont="1" applyBorder="1" applyAlignment="1">
      <alignment horizontal="center" vertical="top"/>
    </xf>
    <xf numFmtId="0" fontId="2" fillId="0" borderId="3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7" xfId="2" applyFont="1" applyBorder="1" applyAlignment="1">
      <alignment horizontal="center" vertical="top"/>
    </xf>
    <xf numFmtId="0" fontId="2" fillId="0" borderId="7" xfId="2" applyFont="1" applyFill="1" applyBorder="1" applyAlignment="1">
      <alignment horizontal="left" vertical="top" wrapText="1" indent="1"/>
    </xf>
    <xf numFmtId="0" fontId="2" fillId="0" borderId="8" xfId="2" applyFont="1" applyFill="1" applyBorder="1" applyAlignment="1">
      <alignment horizontal="left" vertical="top" wrapText="1" indent="1"/>
    </xf>
    <xf numFmtId="0" fontId="2" fillId="0" borderId="12" xfId="2" applyFont="1" applyBorder="1" applyAlignment="1">
      <alignment horizontal="center" vertical="top"/>
    </xf>
    <xf numFmtId="0" fontId="2" fillId="0" borderId="13" xfId="2" applyFont="1" applyBorder="1" applyAlignment="1">
      <alignment horizontal="center" vertical="top"/>
    </xf>
    <xf numFmtId="0" fontId="2" fillId="0" borderId="14" xfId="2" applyFont="1" applyBorder="1" applyAlignment="1">
      <alignment horizontal="center" vertical="top"/>
    </xf>
    <xf numFmtId="0" fontId="2" fillId="0" borderId="12" xfId="2" applyFont="1" applyFill="1" applyBorder="1" applyAlignment="1">
      <alignment horizontal="left" vertical="top" wrapText="1" indent="1"/>
    </xf>
    <xf numFmtId="0" fontId="2" fillId="0" borderId="13" xfId="2" applyFont="1" applyFill="1" applyBorder="1" applyAlignment="1">
      <alignment horizontal="left" vertical="top" wrapText="1" indent="1"/>
    </xf>
    <xf numFmtId="0" fontId="2" fillId="0" borderId="10" xfId="2" applyFont="1" applyBorder="1" applyAlignment="1">
      <alignment horizontal="center" vertical="top"/>
    </xf>
    <xf numFmtId="0" fontId="2" fillId="0" borderId="9" xfId="2" applyFont="1" applyBorder="1" applyAlignment="1">
      <alignment horizontal="center" vertical="top"/>
    </xf>
    <xf numFmtId="0" fontId="2" fillId="0" borderId="5" xfId="2" applyFont="1" applyBorder="1" applyAlignment="1">
      <alignment horizontal="center" vertical="top"/>
    </xf>
    <xf numFmtId="0" fontId="2" fillId="0" borderId="10" xfId="2" applyFont="1" applyFill="1" applyBorder="1" applyAlignment="1">
      <alignment horizontal="left" vertical="top" wrapText="1"/>
    </xf>
    <xf numFmtId="0" fontId="2" fillId="0" borderId="9" xfId="2" applyFont="1" applyFill="1" applyBorder="1" applyAlignment="1">
      <alignment horizontal="left" vertical="top" wrapText="1"/>
    </xf>
    <xf numFmtId="0" fontId="2" fillId="0" borderId="9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 indent="1"/>
    </xf>
    <xf numFmtId="49" fontId="3" fillId="0" borderId="12" xfId="2" applyNumberFormat="1" applyFont="1" applyFill="1" applyBorder="1" applyAlignment="1">
      <alignment horizontal="left" vertical="top" wrapText="1" indent="1"/>
    </xf>
    <xf numFmtId="49" fontId="3" fillId="0" borderId="1" xfId="2" applyNumberFormat="1" applyFont="1" applyFill="1" applyBorder="1" applyAlignment="1">
      <alignment horizontal="left" vertical="top" wrapText="1" indent="1"/>
    </xf>
    <xf numFmtId="49" fontId="3" fillId="0" borderId="7" xfId="2" applyNumberFormat="1" applyFont="1" applyFill="1" applyBorder="1" applyAlignment="1">
      <alignment horizontal="left" vertical="top" wrapText="1" indent="1"/>
    </xf>
    <xf numFmtId="0" fontId="3" fillId="0" borderId="0" xfId="2" applyFont="1" applyFill="1" applyBorder="1" applyAlignment="1">
      <alignment horizontal="left" vertical="top" wrapText="1"/>
    </xf>
    <xf numFmtId="0" fontId="3" fillId="0" borderId="12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top" wrapText="1" indent="2"/>
    </xf>
    <xf numFmtId="0" fontId="3" fillId="0" borderId="13" xfId="2" applyFont="1" applyFill="1" applyBorder="1" applyAlignment="1">
      <alignment horizontal="left" vertical="top" wrapText="1" indent="2"/>
    </xf>
    <xf numFmtId="0" fontId="3" fillId="0" borderId="12" xfId="2" applyFont="1" applyFill="1" applyBorder="1" applyAlignment="1">
      <alignment horizontal="left" vertical="top" wrapText="1" indent="3"/>
    </xf>
    <xf numFmtId="0" fontId="3" fillId="0" borderId="13" xfId="2" applyFont="1" applyFill="1" applyBorder="1" applyAlignment="1">
      <alignment horizontal="left" vertical="top" wrapText="1" indent="3"/>
    </xf>
    <xf numFmtId="0" fontId="3" fillId="0" borderId="8" xfId="2" applyFont="1" applyFill="1" applyBorder="1" applyAlignment="1">
      <alignment horizontal="left" vertical="top" wrapText="1"/>
    </xf>
    <xf numFmtId="0" fontId="3" fillId="0" borderId="13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 indent="2"/>
    </xf>
    <xf numFmtId="0" fontId="3" fillId="0" borderId="8" xfId="2" applyFont="1" applyFill="1" applyBorder="1" applyAlignment="1">
      <alignment horizontal="left" vertical="top" wrapText="1" indent="2"/>
    </xf>
    <xf numFmtId="0" fontId="3" fillId="0" borderId="2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top" wrapText="1" indent="1"/>
    </xf>
    <xf numFmtId="0" fontId="3" fillId="0" borderId="1" xfId="2" applyFont="1" applyFill="1" applyBorder="1" applyAlignment="1">
      <alignment horizontal="left" vertical="top" wrapText="1" indent="1"/>
    </xf>
    <xf numFmtId="0" fontId="2" fillId="0" borderId="0" xfId="2" applyFont="1" applyBorder="1" applyAlignment="1">
      <alignment horizontal="justify" vertical="top" wrapText="1"/>
    </xf>
    <xf numFmtId="0" fontId="3" fillId="0" borderId="10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3" xfId="6"/>
    <cellStyle name="Обычный 9" xfId="7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@vpes,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E23" sqref="E23"/>
    </sheetView>
  </sheetViews>
  <sheetFormatPr defaultRowHeight="15" x14ac:dyDescent="0.25"/>
  <cols>
    <col min="1" max="1" width="29.140625" customWidth="1"/>
    <col min="2" max="2" width="12.28515625" customWidth="1"/>
    <col min="3" max="3" width="10.28515625" customWidth="1"/>
    <col min="5" max="5" width="69.7109375" customWidth="1"/>
  </cols>
  <sheetData>
    <row r="1" spans="1:5" ht="15.75" x14ac:dyDescent="0.25">
      <c r="A1" s="1"/>
      <c r="C1" s="2"/>
      <c r="D1" s="2"/>
      <c r="E1" s="3" t="s">
        <v>21</v>
      </c>
    </row>
    <row r="2" spans="1:5" ht="33" customHeight="1" x14ac:dyDescent="0.25">
      <c r="B2" s="10"/>
      <c r="C2" s="10"/>
      <c r="D2" s="10"/>
      <c r="E2" s="11" t="s">
        <v>75</v>
      </c>
    </row>
    <row r="3" spans="1:5" x14ac:dyDescent="0.25">
      <c r="A3" s="42"/>
      <c r="B3" s="42"/>
      <c r="C3" s="42"/>
      <c r="D3" s="42"/>
      <c r="E3" s="42"/>
    </row>
    <row r="4" spans="1:5" ht="15" customHeight="1" x14ac:dyDescent="0.25">
      <c r="B4" s="8"/>
      <c r="C4" s="8"/>
      <c r="D4" s="8"/>
      <c r="E4" s="9"/>
    </row>
    <row r="5" spans="1:5" ht="15.75" x14ac:dyDescent="0.25">
      <c r="A5" s="4"/>
      <c r="C5" s="2"/>
      <c r="D5" s="2"/>
      <c r="E5" s="2"/>
    </row>
    <row r="6" spans="1:5" ht="16.5" x14ac:dyDescent="0.25">
      <c r="A6" s="43" t="s">
        <v>2</v>
      </c>
      <c r="B6" s="43"/>
      <c r="C6" s="43"/>
      <c r="D6" s="43"/>
      <c r="E6" s="43"/>
    </row>
    <row r="7" spans="1:5" ht="16.5" x14ac:dyDescent="0.25">
      <c r="A7" s="44" t="s">
        <v>19</v>
      </c>
      <c r="B7" s="43"/>
      <c r="C7" s="43"/>
      <c r="D7" s="43"/>
      <c r="E7" s="43"/>
    </row>
    <row r="8" spans="1:5" ht="16.5" customHeight="1" x14ac:dyDescent="0.25">
      <c r="A8" s="45" t="s">
        <v>145</v>
      </c>
      <c r="B8" s="45"/>
      <c r="C8" s="45"/>
      <c r="D8" s="45"/>
      <c r="E8" s="45"/>
    </row>
    <row r="9" spans="1:5" ht="15.75" x14ac:dyDescent="0.25">
      <c r="A9" s="5"/>
      <c r="B9" s="5"/>
      <c r="C9" s="2"/>
      <c r="D9" s="2"/>
      <c r="E9" s="2"/>
    </row>
    <row r="10" spans="1:5" ht="21" customHeight="1" x14ac:dyDescent="0.25">
      <c r="A10" s="46" t="s">
        <v>3</v>
      </c>
      <c r="B10" s="46"/>
      <c r="C10" s="46"/>
      <c r="D10" s="46"/>
      <c r="E10" s="46"/>
    </row>
    <row r="11" spans="1:5" ht="15.75" x14ac:dyDescent="0.25">
      <c r="A11" s="46" t="s">
        <v>20</v>
      </c>
      <c r="B11" s="46"/>
      <c r="C11" s="46"/>
      <c r="D11" s="46"/>
      <c r="E11" s="46"/>
    </row>
    <row r="12" spans="1:5" ht="15.75" x14ac:dyDescent="0.25">
      <c r="A12" s="6"/>
      <c r="C12" s="2"/>
      <c r="D12" s="2"/>
      <c r="E12" s="2"/>
    </row>
    <row r="13" spans="1:5" x14ac:dyDescent="0.25">
      <c r="A13" s="47"/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16.5" x14ac:dyDescent="0.25">
      <c r="A15" s="40" t="s">
        <v>4</v>
      </c>
      <c r="B15" s="40"/>
      <c r="C15" s="40"/>
      <c r="D15" s="40"/>
      <c r="E15" s="40"/>
    </row>
    <row r="16" spans="1:5" ht="15.75" x14ac:dyDescent="0.25">
      <c r="A16" s="2" t="s">
        <v>5</v>
      </c>
      <c r="B16" s="41" t="s">
        <v>3</v>
      </c>
      <c r="C16" s="41"/>
      <c r="D16" s="41"/>
      <c r="E16" s="41"/>
    </row>
    <row r="17" spans="1:5" ht="15.75" x14ac:dyDescent="0.25">
      <c r="A17" s="2" t="s">
        <v>6</v>
      </c>
      <c r="B17" t="s">
        <v>7</v>
      </c>
      <c r="C17" s="2"/>
      <c r="D17" s="2"/>
      <c r="E17" s="2"/>
    </row>
    <row r="18" spans="1:5" ht="15.75" x14ac:dyDescent="0.25">
      <c r="A18" s="2" t="s">
        <v>8</v>
      </c>
      <c r="B18" t="s">
        <v>9</v>
      </c>
      <c r="C18" s="2"/>
      <c r="D18" s="2"/>
      <c r="E18" s="2"/>
    </row>
    <row r="19" spans="1:5" ht="15.75" x14ac:dyDescent="0.25">
      <c r="A19" s="2" t="s">
        <v>10</v>
      </c>
      <c r="B19" t="s">
        <v>9</v>
      </c>
      <c r="C19" s="2"/>
      <c r="D19" s="2"/>
      <c r="E19" s="2"/>
    </row>
    <row r="20" spans="1:5" ht="15.75" x14ac:dyDescent="0.25">
      <c r="A20" s="2" t="s">
        <v>11</v>
      </c>
      <c r="B20">
        <v>2504000684</v>
      </c>
      <c r="C20" s="2"/>
      <c r="D20" s="2"/>
      <c r="E20" s="2"/>
    </row>
    <row r="21" spans="1:5" ht="15.75" x14ac:dyDescent="0.25">
      <c r="A21" s="2" t="s">
        <v>12</v>
      </c>
      <c r="B21" s="2">
        <v>253801001</v>
      </c>
      <c r="C21" s="2"/>
      <c r="D21" s="2"/>
      <c r="E21" s="2"/>
    </row>
    <row r="22" spans="1:5" ht="15.75" x14ac:dyDescent="0.25">
      <c r="A22" s="2" t="s">
        <v>13</v>
      </c>
      <c r="B22" s="2" t="s">
        <v>14</v>
      </c>
      <c r="C22" s="2"/>
      <c r="D22" s="2"/>
      <c r="E22" s="2"/>
    </row>
    <row r="23" spans="1:5" ht="15.75" x14ac:dyDescent="0.25">
      <c r="A23" s="2" t="s">
        <v>15</v>
      </c>
      <c r="B23" s="7" t="s">
        <v>16</v>
      </c>
      <c r="C23" s="2"/>
      <c r="D23" s="2"/>
      <c r="E23" s="2"/>
    </row>
    <row r="24" spans="1:5" ht="15.75" x14ac:dyDescent="0.25">
      <c r="A24" s="2" t="s">
        <v>17</v>
      </c>
      <c r="B24" s="2" t="s">
        <v>101</v>
      </c>
      <c r="C24" s="2"/>
      <c r="D24" s="2"/>
      <c r="E24" s="2"/>
    </row>
    <row r="25" spans="1:5" ht="15.75" x14ac:dyDescent="0.25">
      <c r="A25" s="2" t="s">
        <v>18</v>
      </c>
      <c r="B25" s="2" t="s">
        <v>102</v>
      </c>
      <c r="C25" s="2"/>
      <c r="D25" s="2"/>
      <c r="E25" s="2"/>
    </row>
  </sheetData>
  <mergeCells count="10">
    <mergeCell ref="A15:E15"/>
    <mergeCell ref="B16:E16"/>
    <mergeCell ref="A3:E3"/>
    <mergeCell ref="A6:E6"/>
    <mergeCell ref="A7:E7"/>
    <mergeCell ref="A8:E8"/>
    <mergeCell ref="A10:E10"/>
    <mergeCell ref="A11:E11"/>
    <mergeCell ref="A13:E13"/>
    <mergeCell ref="A14:E14"/>
  </mergeCells>
  <hyperlinks>
    <hyperlink ref="B23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topLeftCell="A13" zoomScaleNormal="100" zoomScaleSheetLayoutView="100" workbookViewId="0">
      <selection activeCell="ET22" sqref="ET22"/>
    </sheetView>
  </sheetViews>
  <sheetFormatPr defaultColWidth="0.85546875" defaultRowHeight="15" x14ac:dyDescent="0.25"/>
  <cols>
    <col min="1" max="16384" width="0.85546875" style="12"/>
  </cols>
  <sheetData>
    <row r="1" spans="1:102" s="19" customFormat="1" ht="12.75" x14ac:dyDescent="0.2">
      <c r="BO1" s="19" t="s">
        <v>95</v>
      </c>
    </row>
    <row r="2" spans="1:102" s="19" customFormat="1" ht="39.950000000000003" customHeight="1" x14ac:dyDescent="0.2">
      <c r="BO2" s="71" t="s">
        <v>0</v>
      </c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19" customFormat="1" ht="5.25" customHeight="1" x14ac:dyDescent="0.2"/>
    <row r="4" spans="1:102" s="20" customFormat="1" ht="12" x14ac:dyDescent="0.2">
      <c r="BO4" s="20" t="s">
        <v>1</v>
      </c>
    </row>
    <row r="5" spans="1:102" s="20" customFormat="1" ht="12" x14ac:dyDescent="0.2">
      <c r="BO5" s="20" t="s">
        <v>23</v>
      </c>
    </row>
    <row r="6" spans="1:102" s="19" customFormat="1" ht="12.75" x14ac:dyDescent="0.2"/>
    <row r="7" spans="1:102" s="17" customFormat="1" ht="16.5" x14ac:dyDescent="0.25">
      <c r="CX7" s="18" t="s">
        <v>24</v>
      </c>
    </row>
    <row r="8" spans="1:102" s="17" customFormat="1" ht="15" customHeight="1" x14ac:dyDescent="0.25"/>
    <row r="9" spans="1:102" s="16" customFormat="1" ht="18.95" customHeight="1" x14ac:dyDescent="0.3">
      <c r="A9" s="72" t="s">
        <v>77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</row>
    <row r="10" spans="1:102" s="15" customFormat="1" ht="36.75" customHeight="1" x14ac:dyDescent="0.3">
      <c r="A10" s="73" t="s">
        <v>205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</row>
    <row r="11" spans="1:102" ht="12" customHeight="1" x14ac:dyDescent="0.25"/>
    <row r="12" spans="1:102" s="14" customFormat="1" ht="33.75" customHeight="1" x14ac:dyDescent="0.25">
      <c r="A12" s="65" t="s">
        <v>96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64" t="s">
        <v>97</v>
      </c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70"/>
      <c r="BQ12" s="64" t="s">
        <v>80</v>
      </c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</row>
    <row r="13" spans="1:102" s="14" customFormat="1" ht="33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8"/>
      <c r="AI13" s="63" t="s">
        <v>71</v>
      </c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 t="s">
        <v>72</v>
      </c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 t="s">
        <v>82</v>
      </c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 t="s">
        <v>71</v>
      </c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 t="s">
        <v>72</v>
      </c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 t="s">
        <v>82</v>
      </c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4"/>
    </row>
    <row r="14" spans="1:102" s="13" customFormat="1" ht="17.100000000000001" customHeight="1" x14ac:dyDescent="0.25">
      <c r="A14" s="50" t="s">
        <v>33</v>
      </c>
      <c r="B14" s="50"/>
      <c r="C14" s="50"/>
      <c r="D14" s="50"/>
      <c r="E14" s="50"/>
      <c r="F14" s="50"/>
      <c r="G14" s="52" t="s">
        <v>83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4">
        <v>699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>
        <v>3</v>
      </c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>
        <v>9849.5</v>
      </c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>
        <v>45</v>
      </c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5"/>
    </row>
    <row r="15" spans="1:102" s="13" customFormat="1" ht="17.100000000000001" customHeight="1" x14ac:dyDescent="0.25">
      <c r="A15" s="60"/>
      <c r="B15" s="60"/>
      <c r="C15" s="60"/>
      <c r="D15" s="60"/>
      <c r="E15" s="60"/>
      <c r="F15" s="60"/>
      <c r="G15" s="61" t="s">
        <v>84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51"/>
    </row>
    <row r="16" spans="1:102" s="13" customFormat="1" ht="17.100000000000001" customHeight="1" x14ac:dyDescent="0.25">
      <c r="A16" s="56"/>
      <c r="B16" s="56"/>
      <c r="C16" s="56"/>
      <c r="D16" s="56"/>
      <c r="E16" s="56"/>
      <c r="F16" s="56"/>
      <c r="G16" s="57" t="s">
        <v>85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49">
        <v>699</v>
      </c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>
        <v>9849.5</v>
      </c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59"/>
    </row>
    <row r="17" spans="1:102" s="13" customFormat="1" ht="33.950000000000003" customHeight="1" x14ac:dyDescent="0.25">
      <c r="A17" s="50" t="s">
        <v>36</v>
      </c>
      <c r="B17" s="50"/>
      <c r="C17" s="50"/>
      <c r="D17" s="50"/>
      <c r="E17" s="50"/>
      <c r="F17" s="50"/>
      <c r="G17" s="52" t="s">
        <v>98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4">
        <v>304</v>
      </c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>
        <v>14</v>
      </c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>
        <v>19241.5</v>
      </c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>
        <v>1380</v>
      </c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5"/>
    </row>
    <row r="18" spans="1:102" s="13" customFormat="1" ht="17.100000000000001" customHeight="1" x14ac:dyDescent="0.25">
      <c r="A18" s="60"/>
      <c r="B18" s="60"/>
      <c r="C18" s="60"/>
      <c r="D18" s="60"/>
      <c r="E18" s="60"/>
      <c r="F18" s="60"/>
      <c r="G18" s="61" t="s">
        <v>84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51"/>
    </row>
    <row r="19" spans="1:102" s="13" customFormat="1" ht="17.100000000000001" customHeight="1" x14ac:dyDescent="0.25">
      <c r="A19" s="56"/>
      <c r="B19" s="56"/>
      <c r="C19" s="56"/>
      <c r="D19" s="56"/>
      <c r="E19" s="56"/>
      <c r="F19" s="56"/>
      <c r="G19" s="57" t="s">
        <v>87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49">
        <v>304</v>
      </c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>
        <v>14</v>
      </c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>
        <v>19241.5</v>
      </c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>
        <v>1380</v>
      </c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59"/>
    </row>
    <row r="20" spans="1:102" s="13" customFormat="1" ht="33.950000000000003" customHeight="1" x14ac:dyDescent="0.25">
      <c r="A20" s="50" t="s">
        <v>38</v>
      </c>
      <c r="B20" s="50"/>
      <c r="C20" s="50"/>
      <c r="D20" s="50"/>
      <c r="E20" s="50"/>
      <c r="F20" s="50"/>
      <c r="G20" s="52" t="s">
        <v>88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4">
        <v>54</v>
      </c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>
        <v>29</v>
      </c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>
        <v>17619.5</v>
      </c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>
        <v>10135</v>
      </c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5"/>
    </row>
    <row r="21" spans="1:102" s="13" customFormat="1" ht="17.100000000000001" customHeight="1" x14ac:dyDescent="0.25">
      <c r="A21" s="60"/>
      <c r="B21" s="60"/>
      <c r="C21" s="60"/>
      <c r="D21" s="60"/>
      <c r="E21" s="60"/>
      <c r="F21" s="60"/>
      <c r="G21" s="61" t="s">
        <v>84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51"/>
    </row>
    <row r="22" spans="1:102" s="13" customFormat="1" ht="33.950000000000003" customHeight="1" x14ac:dyDescent="0.25">
      <c r="A22" s="56"/>
      <c r="B22" s="56"/>
      <c r="C22" s="56"/>
      <c r="D22" s="56"/>
      <c r="E22" s="56"/>
      <c r="F22" s="56"/>
      <c r="G22" s="57" t="s">
        <v>99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59"/>
    </row>
    <row r="23" spans="1:102" s="13" customFormat="1" ht="33.950000000000003" customHeight="1" x14ac:dyDescent="0.25">
      <c r="A23" s="50" t="s">
        <v>41</v>
      </c>
      <c r="B23" s="50"/>
      <c r="C23" s="50"/>
      <c r="D23" s="50"/>
      <c r="E23" s="50"/>
      <c r="F23" s="50"/>
      <c r="G23" s="52" t="s">
        <v>90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>
        <v>16</v>
      </c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>
        <v>36</v>
      </c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>
        <v>23088.37</v>
      </c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>
        <v>53107.8</v>
      </c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5"/>
    </row>
    <row r="24" spans="1:102" s="13" customFormat="1" ht="17.100000000000001" customHeight="1" x14ac:dyDescent="0.25">
      <c r="A24" s="60"/>
      <c r="B24" s="60"/>
      <c r="C24" s="60"/>
      <c r="D24" s="60"/>
      <c r="E24" s="60"/>
      <c r="F24" s="60"/>
      <c r="G24" s="61" t="s">
        <v>84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51"/>
    </row>
    <row r="25" spans="1:102" s="13" customFormat="1" ht="33.950000000000003" customHeight="1" x14ac:dyDescent="0.25">
      <c r="A25" s="56"/>
      <c r="B25" s="56"/>
      <c r="C25" s="56"/>
      <c r="D25" s="56"/>
      <c r="E25" s="56"/>
      <c r="F25" s="56"/>
      <c r="G25" s="57" t="s">
        <v>99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59"/>
    </row>
    <row r="26" spans="1:102" s="13" customFormat="1" ht="17.100000000000001" customHeight="1" x14ac:dyDescent="0.25">
      <c r="A26" s="50" t="s">
        <v>43</v>
      </c>
      <c r="B26" s="50"/>
      <c r="C26" s="50"/>
      <c r="D26" s="50"/>
      <c r="E26" s="50"/>
      <c r="F26" s="50"/>
      <c r="G26" s="52" t="s">
        <v>91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5"/>
    </row>
    <row r="27" spans="1:102" s="13" customFormat="1" ht="17.100000000000001" customHeight="1" x14ac:dyDescent="0.25">
      <c r="A27" s="60"/>
      <c r="B27" s="60"/>
      <c r="C27" s="60"/>
      <c r="D27" s="60"/>
      <c r="E27" s="60"/>
      <c r="F27" s="60"/>
      <c r="G27" s="61" t="s">
        <v>84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51"/>
    </row>
    <row r="28" spans="1:102" s="13" customFormat="1" ht="33.950000000000003" customHeight="1" x14ac:dyDescent="0.25">
      <c r="A28" s="56"/>
      <c r="B28" s="56"/>
      <c r="C28" s="56"/>
      <c r="D28" s="56"/>
      <c r="E28" s="56"/>
      <c r="F28" s="56"/>
      <c r="G28" s="57" t="s">
        <v>99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59"/>
    </row>
    <row r="29" spans="1:102" s="13" customFormat="1" ht="18" customHeight="1" x14ac:dyDescent="0.25">
      <c r="A29" s="76" t="s">
        <v>45</v>
      </c>
      <c r="B29" s="76"/>
      <c r="C29" s="76"/>
      <c r="D29" s="76"/>
      <c r="E29" s="76"/>
      <c r="F29" s="76"/>
      <c r="G29" s="77" t="s">
        <v>100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80"/>
    </row>
    <row r="30" spans="1:102" ht="4.5" customHeight="1" x14ac:dyDescent="0.25"/>
    <row r="31" spans="1:102" s="19" customFormat="1" ht="28.5" customHeight="1" x14ac:dyDescent="0.2">
      <c r="A31" s="74" t="s">
        <v>93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</row>
    <row r="32" spans="1:102" s="19" customFormat="1" ht="105.95" customHeight="1" x14ac:dyDescent="0.2">
      <c r="A32" s="75" t="s">
        <v>94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</row>
    <row r="33" ht="3" customHeight="1" x14ac:dyDescent="0.25"/>
  </sheetData>
  <mergeCells count="142">
    <mergeCell ref="CM19:CX19"/>
    <mergeCell ref="A15:F15"/>
    <mergeCell ref="G15:AH15"/>
    <mergeCell ref="AI15:AS15"/>
    <mergeCell ref="AT16:BD16"/>
    <mergeCell ref="BE16:BP16"/>
    <mergeCell ref="BQ15:CA15"/>
    <mergeCell ref="A31:CX31"/>
    <mergeCell ref="A32:CX32"/>
    <mergeCell ref="CM17:CX17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I26:AS26"/>
    <mergeCell ref="AT26:BD26"/>
    <mergeCell ref="BE26:BP26"/>
    <mergeCell ref="BQ26:CA26"/>
    <mergeCell ref="CB26:CL26"/>
    <mergeCell ref="CM26:CX26"/>
    <mergeCell ref="BO2:CX2"/>
    <mergeCell ref="AT14:BD14"/>
    <mergeCell ref="BE14:BP14"/>
    <mergeCell ref="AT15:BD15"/>
    <mergeCell ref="BE15:BP15"/>
    <mergeCell ref="AT13:BD13"/>
    <mergeCell ref="CB14:CL14"/>
    <mergeCell ref="BQ12:CX12"/>
    <mergeCell ref="CB19:CL19"/>
    <mergeCell ref="A9:CX9"/>
    <mergeCell ref="A10:CX10"/>
    <mergeCell ref="CB13:CL13"/>
    <mergeCell ref="CB15:CL15"/>
    <mergeCell ref="CM15:CX15"/>
    <mergeCell ref="BQ17:CA17"/>
    <mergeCell ref="AI16:AS16"/>
    <mergeCell ref="AI17:AS17"/>
    <mergeCell ref="G16:AH16"/>
    <mergeCell ref="AI14:AS14"/>
    <mergeCell ref="A14:F14"/>
    <mergeCell ref="G14:AH14"/>
    <mergeCell ref="CB18:CL18"/>
    <mergeCell ref="CM18:CX18"/>
    <mergeCell ref="CB17:CL17"/>
    <mergeCell ref="AI13:AS13"/>
    <mergeCell ref="A12:AH13"/>
    <mergeCell ref="A19:F19"/>
    <mergeCell ref="G19:AH19"/>
    <mergeCell ref="AI19:AS19"/>
    <mergeCell ref="A17:F17"/>
    <mergeCell ref="G17:AH17"/>
    <mergeCell ref="BQ13:CA13"/>
    <mergeCell ref="BE20:BP20"/>
    <mergeCell ref="BQ20:CA20"/>
    <mergeCell ref="AT19:BD19"/>
    <mergeCell ref="BE19:BP19"/>
    <mergeCell ref="BQ19:CA19"/>
    <mergeCell ref="A18:F18"/>
    <mergeCell ref="G18:AH18"/>
    <mergeCell ref="AI18:AS18"/>
    <mergeCell ref="AT18:BD18"/>
    <mergeCell ref="BE18:BP18"/>
    <mergeCell ref="AI12:BP12"/>
    <mergeCell ref="BQ18:CA18"/>
    <mergeCell ref="BE13:BP13"/>
    <mergeCell ref="A16:F16"/>
    <mergeCell ref="AT17:BD17"/>
    <mergeCell ref="BE17:BP17"/>
    <mergeCell ref="CM13:CX13"/>
    <mergeCell ref="BQ16:CA16"/>
    <mergeCell ref="CB16:CL16"/>
    <mergeCell ref="CM16:CX16"/>
    <mergeCell ref="BQ14:CA14"/>
    <mergeCell ref="CM14:CX14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6:F26"/>
    <mergeCell ref="G26:AH26"/>
    <mergeCell ref="CB20:CL20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BE23:BP23"/>
    <mergeCell ref="CM22:CX22"/>
    <mergeCell ref="A21:F21"/>
    <mergeCell ref="G21:AH21"/>
    <mergeCell ref="AI21:AS21"/>
    <mergeCell ref="AT21:BD21"/>
    <mergeCell ref="BE21:BP21"/>
    <mergeCell ref="BQ21:CA21"/>
    <mergeCell ref="CM20:CX20"/>
    <mergeCell ref="A24:F24"/>
    <mergeCell ref="G24:AH24"/>
    <mergeCell ref="AI24:AS24"/>
    <mergeCell ref="AT24:BD24"/>
    <mergeCell ref="BE24:BP24"/>
    <mergeCell ref="BQ24:CA24"/>
    <mergeCell ref="BQ22:CA22"/>
    <mergeCell ref="CB22:CL22"/>
    <mergeCell ref="A23:F23"/>
    <mergeCell ref="CB24:CL24"/>
    <mergeCell ref="CM24:CX24"/>
    <mergeCell ref="A20:F20"/>
    <mergeCell ref="G20:AH20"/>
    <mergeCell ref="AI20:AS20"/>
    <mergeCell ref="AT20:BD20"/>
    <mergeCell ref="CM23:CX23"/>
    <mergeCell ref="G23:AH23"/>
    <mergeCell ref="AI23:AS23"/>
    <mergeCell ref="AT23:BD23"/>
    <mergeCell ref="BQ23:CA23"/>
    <mergeCell ref="CB23:CL23"/>
    <mergeCell ref="A22:F22"/>
    <mergeCell ref="G22:AH22"/>
    <mergeCell ref="AI22:AS22"/>
    <mergeCell ref="AT22:BD22"/>
    <mergeCell ref="BE22:BP22"/>
    <mergeCell ref="CB21:CL21"/>
    <mergeCell ref="CM21:CX21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3"/>
  <sheetViews>
    <sheetView view="pageBreakPreview" topLeftCell="A13" zoomScaleNormal="100" workbookViewId="0">
      <selection activeCell="DG25" sqref="DG25"/>
    </sheetView>
  </sheetViews>
  <sheetFormatPr defaultColWidth="0.85546875" defaultRowHeight="15" x14ac:dyDescent="0.25"/>
  <cols>
    <col min="1" max="16384" width="0.85546875" style="12"/>
  </cols>
  <sheetData>
    <row r="1" spans="1:102" s="19" customFormat="1" ht="12.75" x14ac:dyDescent="0.2">
      <c r="BN1" s="19" t="s">
        <v>76</v>
      </c>
    </row>
    <row r="2" spans="1:102" s="19" customFormat="1" ht="41.25" customHeight="1" x14ac:dyDescent="0.2">
      <c r="BN2" s="71" t="s">
        <v>0</v>
      </c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19" customFormat="1" ht="5.25" customHeight="1" x14ac:dyDescent="0.2"/>
    <row r="4" spans="1:102" s="20" customFormat="1" ht="12" x14ac:dyDescent="0.2">
      <c r="BN4" s="20" t="s">
        <v>1</v>
      </c>
    </row>
    <row r="5" spans="1:102" s="20" customFormat="1" ht="12" x14ac:dyDescent="0.2">
      <c r="BN5" s="20" t="s">
        <v>23</v>
      </c>
    </row>
    <row r="6" spans="1:102" s="19" customFormat="1" ht="12.75" x14ac:dyDescent="0.2"/>
    <row r="7" spans="1:102" s="17" customFormat="1" ht="16.5" x14ac:dyDescent="0.25">
      <c r="CX7" s="18" t="s">
        <v>24</v>
      </c>
    </row>
    <row r="8" spans="1:102" s="17" customFormat="1" ht="26.25" customHeight="1" x14ac:dyDescent="0.25"/>
    <row r="9" spans="1:102" s="16" customFormat="1" ht="18.75" x14ac:dyDescent="0.3">
      <c r="A9" s="102" t="s">
        <v>77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102" s="15" customFormat="1" ht="39.75" customHeight="1" x14ac:dyDescent="0.3">
      <c r="A10" s="103" t="s">
        <v>144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</row>
    <row r="11" spans="1:102" ht="18.75" customHeight="1" x14ac:dyDescent="0.25"/>
    <row r="12" spans="1:102" s="23" customFormat="1" ht="27.75" customHeight="1" x14ac:dyDescent="0.25">
      <c r="A12" s="107" t="s">
        <v>78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8"/>
      <c r="V12" s="104" t="s">
        <v>79</v>
      </c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6"/>
      <c r="AW12" s="104" t="s">
        <v>80</v>
      </c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6"/>
      <c r="BX12" s="104" t="s">
        <v>81</v>
      </c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</row>
    <row r="13" spans="1:102" s="23" customFormat="1" ht="35.25" customHeight="1" x14ac:dyDescent="0.2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101" t="s">
        <v>71</v>
      </c>
      <c r="W13" s="101"/>
      <c r="X13" s="101"/>
      <c r="Y13" s="101"/>
      <c r="Z13" s="101"/>
      <c r="AA13" s="101"/>
      <c r="AB13" s="101"/>
      <c r="AC13" s="101"/>
      <c r="AD13" s="101"/>
      <c r="AE13" s="101" t="s">
        <v>72</v>
      </c>
      <c r="AF13" s="101"/>
      <c r="AG13" s="101"/>
      <c r="AH13" s="101"/>
      <c r="AI13" s="101"/>
      <c r="AJ13" s="101"/>
      <c r="AK13" s="101"/>
      <c r="AL13" s="101"/>
      <c r="AM13" s="101"/>
      <c r="AN13" s="101" t="s">
        <v>82</v>
      </c>
      <c r="AO13" s="101"/>
      <c r="AP13" s="101"/>
      <c r="AQ13" s="101"/>
      <c r="AR13" s="101"/>
      <c r="AS13" s="101"/>
      <c r="AT13" s="101"/>
      <c r="AU13" s="101"/>
      <c r="AV13" s="101"/>
      <c r="AW13" s="101" t="s">
        <v>71</v>
      </c>
      <c r="AX13" s="101"/>
      <c r="AY13" s="101"/>
      <c r="AZ13" s="101"/>
      <c r="BA13" s="101"/>
      <c r="BB13" s="101"/>
      <c r="BC13" s="101"/>
      <c r="BD13" s="101"/>
      <c r="BE13" s="101"/>
      <c r="BF13" s="101" t="s">
        <v>72</v>
      </c>
      <c r="BG13" s="101"/>
      <c r="BH13" s="101"/>
      <c r="BI13" s="101"/>
      <c r="BJ13" s="101"/>
      <c r="BK13" s="101"/>
      <c r="BL13" s="101"/>
      <c r="BM13" s="101"/>
      <c r="BN13" s="101"/>
      <c r="BO13" s="101" t="s">
        <v>82</v>
      </c>
      <c r="BP13" s="101"/>
      <c r="BQ13" s="101"/>
      <c r="BR13" s="101"/>
      <c r="BS13" s="101"/>
      <c r="BT13" s="101"/>
      <c r="BU13" s="101"/>
      <c r="BV13" s="101"/>
      <c r="BW13" s="101"/>
      <c r="BX13" s="101" t="s">
        <v>71</v>
      </c>
      <c r="BY13" s="101"/>
      <c r="BZ13" s="101"/>
      <c r="CA13" s="101"/>
      <c r="CB13" s="101"/>
      <c r="CC13" s="101"/>
      <c r="CD13" s="101"/>
      <c r="CE13" s="101"/>
      <c r="CF13" s="101"/>
      <c r="CG13" s="101" t="s">
        <v>72</v>
      </c>
      <c r="CH13" s="101"/>
      <c r="CI13" s="101"/>
      <c r="CJ13" s="101"/>
      <c r="CK13" s="101"/>
      <c r="CL13" s="101"/>
      <c r="CM13" s="101"/>
      <c r="CN13" s="101"/>
      <c r="CO13" s="101"/>
      <c r="CP13" s="101" t="s">
        <v>82</v>
      </c>
      <c r="CQ13" s="101"/>
      <c r="CR13" s="101"/>
      <c r="CS13" s="101"/>
      <c r="CT13" s="101"/>
      <c r="CU13" s="101"/>
      <c r="CV13" s="101"/>
      <c r="CW13" s="101"/>
      <c r="CX13" s="104"/>
    </row>
    <row r="14" spans="1:102" s="22" customFormat="1" ht="33" customHeight="1" x14ac:dyDescent="0.25">
      <c r="A14" s="83" t="s">
        <v>33</v>
      </c>
      <c r="B14" s="84"/>
      <c r="C14" s="84"/>
      <c r="D14" s="84"/>
      <c r="E14" s="84"/>
      <c r="F14" s="85"/>
      <c r="G14" s="86" t="s">
        <v>83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4">
        <v>107</v>
      </c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>
        <v>1450</v>
      </c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>
        <v>157.01</v>
      </c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5"/>
    </row>
    <row r="15" spans="1:102" s="22" customFormat="1" ht="19.5" customHeight="1" x14ac:dyDescent="0.25">
      <c r="A15" s="91"/>
      <c r="B15" s="92"/>
      <c r="C15" s="92"/>
      <c r="D15" s="92"/>
      <c r="E15" s="92"/>
      <c r="F15" s="93"/>
      <c r="G15" s="94" t="s">
        <v>84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3"/>
    </row>
    <row r="16" spans="1:102" s="22" customFormat="1" ht="33" customHeight="1" x14ac:dyDescent="0.25">
      <c r="A16" s="88"/>
      <c r="B16" s="81"/>
      <c r="C16" s="81"/>
      <c r="D16" s="81"/>
      <c r="E16" s="81"/>
      <c r="F16" s="82"/>
      <c r="G16" s="89" t="s">
        <v>85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81">
        <v>96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>
        <v>1351</v>
      </c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>
        <v>45.96</v>
      </c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2"/>
    </row>
    <row r="17" spans="1:102" s="22" customFormat="1" ht="33" customHeight="1" x14ac:dyDescent="0.25">
      <c r="A17" s="83" t="s">
        <v>36</v>
      </c>
      <c r="B17" s="84"/>
      <c r="C17" s="84"/>
      <c r="D17" s="84"/>
      <c r="E17" s="84"/>
      <c r="F17" s="85"/>
      <c r="G17" s="86" t="s">
        <v>86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4">
        <v>33</v>
      </c>
      <c r="W17" s="84"/>
      <c r="X17" s="84"/>
      <c r="Y17" s="84"/>
      <c r="Z17" s="84"/>
      <c r="AA17" s="84"/>
      <c r="AB17" s="84"/>
      <c r="AC17" s="84"/>
      <c r="AD17" s="84"/>
      <c r="AE17" s="84">
        <v>1</v>
      </c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>
        <v>1580</v>
      </c>
      <c r="AX17" s="84"/>
      <c r="AY17" s="84"/>
      <c r="AZ17" s="84"/>
      <c r="BA17" s="84"/>
      <c r="BB17" s="84"/>
      <c r="BC17" s="84"/>
      <c r="BD17" s="84"/>
      <c r="BE17" s="84"/>
      <c r="BF17" s="84">
        <v>150</v>
      </c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>
        <v>2808.2</v>
      </c>
      <c r="BY17" s="84"/>
      <c r="BZ17" s="84"/>
      <c r="CA17" s="84"/>
      <c r="CB17" s="84"/>
      <c r="CC17" s="84"/>
      <c r="CD17" s="84"/>
      <c r="CE17" s="84"/>
      <c r="CF17" s="84"/>
      <c r="CG17" s="84">
        <v>44.75</v>
      </c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5"/>
    </row>
    <row r="18" spans="1:102" s="22" customFormat="1" ht="19.5" customHeight="1" x14ac:dyDescent="0.25">
      <c r="A18" s="91"/>
      <c r="B18" s="92"/>
      <c r="C18" s="92"/>
      <c r="D18" s="92"/>
      <c r="E18" s="92"/>
      <c r="F18" s="93"/>
      <c r="G18" s="94" t="s">
        <v>84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3"/>
    </row>
    <row r="19" spans="1:102" s="22" customFormat="1" ht="33" customHeight="1" x14ac:dyDescent="0.25">
      <c r="A19" s="88"/>
      <c r="B19" s="81"/>
      <c r="C19" s="81"/>
      <c r="D19" s="81"/>
      <c r="E19" s="81"/>
      <c r="F19" s="82"/>
      <c r="G19" s="89" t="s">
        <v>87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2"/>
    </row>
    <row r="20" spans="1:102" s="22" customFormat="1" ht="45" customHeight="1" x14ac:dyDescent="0.25">
      <c r="A20" s="83" t="s">
        <v>38</v>
      </c>
      <c r="B20" s="84"/>
      <c r="C20" s="84"/>
      <c r="D20" s="84"/>
      <c r="E20" s="84"/>
      <c r="F20" s="85"/>
      <c r="G20" s="86" t="s">
        <v>88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4">
        <v>1</v>
      </c>
      <c r="W20" s="84"/>
      <c r="X20" s="84"/>
      <c r="Y20" s="84"/>
      <c r="Z20" s="84"/>
      <c r="AA20" s="84"/>
      <c r="AB20" s="84"/>
      <c r="AC20" s="84"/>
      <c r="AD20" s="84"/>
      <c r="AE20" s="84">
        <v>1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>
        <v>160</v>
      </c>
      <c r="AX20" s="84"/>
      <c r="AY20" s="84"/>
      <c r="AZ20" s="84"/>
      <c r="BA20" s="84"/>
      <c r="BB20" s="84"/>
      <c r="BC20" s="84"/>
      <c r="BD20" s="84"/>
      <c r="BE20" s="84"/>
      <c r="BF20" s="84">
        <v>300</v>
      </c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>
        <v>75.34</v>
      </c>
      <c r="BY20" s="84"/>
      <c r="BZ20" s="84"/>
      <c r="CA20" s="84"/>
      <c r="CB20" s="84"/>
      <c r="CC20" s="84"/>
      <c r="CD20" s="84"/>
      <c r="CE20" s="84"/>
      <c r="CF20" s="84"/>
      <c r="CG20" s="84">
        <v>75.34</v>
      </c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5"/>
    </row>
    <row r="21" spans="1:102" s="22" customFormat="1" ht="19.5" customHeight="1" x14ac:dyDescent="0.25">
      <c r="A21" s="91"/>
      <c r="B21" s="92"/>
      <c r="C21" s="92"/>
      <c r="D21" s="92"/>
      <c r="E21" s="92"/>
      <c r="F21" s="93"/>
      <c r="G21" s="94" t="s">
        <v>84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3"/>
    </row>
    <row r="22" spans="1:102" s="22" customFormat="1" ht="45" customHeight="1" x14ac:dyDescent="0.25">
      <c r="A22" s="88"/>
      <c r="B22" s="81"/>
      <c r="C22" s="81"/>
      <c r="D22" s="81"/>
      <c r="E22" s="81"/>
      <c r="F22" s="82"/>
      <c r="G22" s="89" t="s">
        <v>89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2"/>
    </row>
    <row r="23" spans="1:102" s="22" customFormat="1" ht="45" customHeight="1" x14ac:dyDescent="0.25">
      <c r="A23" s="83" t="s">
        <v>41</v>
      </c>
      <c r="B23" s="84"/>
      <c r="C23" s="84"/>
      <c r="D23" s="84"/>
      <c r="E23" s="84"/>
      <c r="F23" s="85"/>
      <c r="G23" s="86" t="s">
        <v>90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5"/>
    </row>
    <row r="24" spans="1:102" s="22" customFormat="1" ht="19.5" customHeight="1" x14ac:dyDescent="0.25">
      <c r="A24" s="91"/>
      <c r="B24" s="92"/>
      <c r="C24" s="92"/>
      <c r="D24" s="92"/>
      <c r="E24" s="92"/>
      <c r="F24" s="93"/>
      <c r="G24" s="94" t="s">
        <v>84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3"/>
    </row>
    <row r="25" spans="1:102" s="22" customFormat="1" ht="45" customHeight="1" x14ac:dyDescent="0.25">
      <c r="A25" s="88"/>
      <c r="B25" s="81"/>
      <c r="C25" s="81"/>
      <c r="D25" s="81"/>
      <c r="E25" s="81"/>
      <c r="F25" s="82"/>
      <c r="G25" s="89" t="s">
        <v>89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2"/>
    </row>
    <row r="26" spans="1:102" s="22" customFormat="1" ht="33" customHeight="1" x14ac:dyDescent="0.25">
      <c r="A26" s="83" t="s">
        <v>43</v>
      </c>
      <c r="B26" s="84"/>
      <c r="C26" s="84"/>
      <c r="D26" s="84"/>
      <c r="E26" s="84"/>
      <c r="F26" s="85"/>
      <c r="G26" s="86" t="s">
        <v>91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5"/>
    </row>
    <row r="27" spans="1:102" s="22" customFormat="1" ht="19.5" customHeight="1" x14ac:dyDescent="0.25">
      <c r="A27" s="91"/>
      <c r="B27" s="92"/>
      <c r="C27" s="92"/>
      <c r="D27" s="92"/>
      <c r="E27" s="92"/>
      <c r="F27" s="93"/>
      <c r="G27" s="94" t="s">
        <v>84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3"/>
    </row>
    <row r="28" spans="1:102" s="22" customFormat="1" ht="45" customHeight="1" x14ac:dyDescent="0.25">
      <c r="A28" s="88"/>
      <c r="B28" s="81"/>
      <c r="C28" s="81"/>
      <c r="D28" s="81"/>
      <c r="E28" s="81"/>
      <c r="F28" s="82"/>
      <c r="G28" s="89" t="s">
        <v>89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2"/>
    </row>
    <row r="29" spans="1:102" s="22" customFormat="1" ht="33" customHeight="1" x14ac:dyDescent="0.25">
      <c r="A29" s="96" t="s">
        <v>45</v>
      </c>
      <c r="B29" s="97"/>
      <c r="C29" s="97"/>
      <c r="D29" s="97"/>
      <c r="E29" s="97"/>
      <c r="F29" s="98"/>
      <c r="G29" s="99" t="s">
        <v>92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8"/>
    </row>
    <row r="30" spans="1:102" ht="4.5" customHeight="1" x14ac:dyDescent="0.25"/>
    <row r="31" spans="1:102" ht="30" customHeight="1" x14ac:dyDescent="0.25">
      <c r="A31" s="74" t="s">
        <v>93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</row>
    <row r="32" spans="1:102" ht="106.5" customHeight="1" x14ac:dyDescent="0.25">
      <c r="A32" s="75" t="s">
        <v>94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</row>
    <row r="33" ht="3" customHeight="1" x14ac:dyDescent="0.25"/>
  </sheetData>
  <mergeCells count="194">
    <mergeCell ref="BX19:CF19"/>
    <mergeCell ref="CG19:CO19"/>
    <mergeCell ref="BO19:BW19"/>
    <mergeCell ref="A15:F15"/>
    <mergeCell ref="G15:U15"/>
    <mergeCell ref="V15:AD15"/>
    <mergeCell ref="A31:CX31"/>
    <mergeCell ref="A32:CX32"/>
    <mergeCell ref="AE14:AM14"/>
    <mergeCell ref="AN14:AV14"/>
    <mergeCell ref="AE15:AM15"/>
    <mergeCell ref="AN15:AV15"/>
    <mergeCell ref="AN20:AV20"/>
    <mergeCell ref="AW20:BE20"/>
    <mergeCell ref="AN19:AV19"/>
    <mergeCell ref="AW19:BE19"/>
    <mergeCell ref="A19:F19"/>
    <mergeCell ref="G19:U19"/>
    <mergeCell ref="V19:AD19"/>
    <mergeCell ref="AE19:AM19"/>
    <mergeCell ref="BF19:BN19"/>
    <mergeCell ref="CP19:CX19"/>
    <mergeCell ref="BF18:BN18"/>
    <mergeCell ref="BO18:BW18"/>
    <mergeCell ref="AW16:BE16"/>
    <mergeCell ref="A12:U13"/>
    <mergeCell ref="CP18:CX18"/>
    <mergeCell ref="G16:U16"/>
    <mergeCell ref="V16:AD16"/>
    <mergeCell ref="AE13:AM13"/>
    <mergeCell ref="AN13:AV13"/>
    <mergeCell ref="A16:F16"/>
    <mergeCell ref="A17:F17"/>
    <mergeCell ref="G17:U17"/>
    <mergeCell ref="V17:AD17"/>
    <mergeCell ref="AE17:AM17"/>
    <mergeCell ref="AN17:AV17"/>
    <mergeCell ref="AE16:AM16"/>
    <mergeCell ref="AN16:AV16"/>
    <mergeCell ref="AW15:BE15"/>
    <mergeCell ref="BF15:BN15"/>
    <mergeCell ref="BF16:BN16"/>
    <mergeCell ref="AW17:BE17"/>
    <mergeCell ref="CP17:CX17"/>
    <mergeCell ref="AW18:BE18"/>
    <mergeCell ref="A9:CX9"/>
    <mergeCell ref="A10:CX10"/>
    <mergeCell ref="BX13:CF13"/>
    <mergeCell ref="AW14:BE14"/>
    <mergeCell ref="BF14:BN14"/>
    <mergeCell ref="BO14:BW14"/>
    <mergeCell ref="CG13:CO13"/>
    <mergeCell ref="CP13:CX13"/>
    <mergeCell ref="AW12:BW12"/>
    <mergeCell ref="BX12:CX12"/>
    <mergeCell ref="V12:AV12"/>
    <mergeCell ref="V13:AD13"/>
    <mergeCell ref="AW13:BE13"/>
    <mergeCell ref="BN2:CX2"/>
    <mergeCell ref="A18:F18"/>
    <mergeCell ref="G18:U18"/>
    <mergeCell ref="V18:AD18"/>
    <mergeCell ref="AE18:AM18"/>
    <mergeCell ref="AN18:AV18"/>
    <mergeCell ref="BX18:CF18"/>
    <mergeCell ref="CG18:CO18"/>
    <mergeCell ref="BF13:BN13"/>
    <mergeCell ref="BO13:BW13"/>
    <mergeCell ref="A14:F14"/>
    <mergeCell ref="G14:U14"/>
    <mergeCell ref="V14:AD14"/>
    <mergeCell ref="BX14:CF14"/>
    <mergeCell ref="BO16:BW16"/>
    <mergeCell ref="BX16:CF16"/>
    <mergeCell ref="CG16:CO16"/>
    <mergeCell ref="CP16:CX16"/>
    <mergeCell ref="CG14:CO14"/>
    <mergeCell ref="CP14:CX14"/>
    <mergeCell ref="BX15:CF15"/>
    <mergeCell ref="CG15:CO15"/>
    <mergeCell ref="CP15:CX15"/>
    <mergeCell ref="BO15:BW15"/>
    <mergeCell ref="BF17:BN17"/>
    <mergeCell ref="BO17:BW17"/>
    <mergeCell ref="BX17:CF17"/>
    <mergeCell ref="CG17:CO17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BF20:BN20"/>
    <mergeCell ref="BO20:BW20"/>
    <mergeCell ref="BX20:CF20"/>
    <mergeCell ref="CG20:CO20"/>
    <mergeCell ref="A20:F20"/>
    <mergeCell ref="G20:U20"/>
    <mergeCell ref="V20:AD20"/>
    <mergeCell ref="AE20:AM20"/>
    <mergeCell ref="CG21:CO21"/>
    <mergeCell ref="CP21:CX21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</mergeCells>
  <pageMargins left="0.78740157480314965" right="0.70866141732283472" top="0.59055118110236227" bottom="0.39370078740157483" header="0.19685039370078741" footer="0.19685039370078741"/>
  <pageSetup paperSize="9" scale="7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"/>
  <sheetViews>
    <sheetView view="pageBreakPreview" topLeftCell="A10" zoomScaleNormal="100" workbookViewId="0">
      <selection activeCell="ER21" sqref="ER21"/>
    </sheetView>
  </sheetViews>
  <sheetFormatPr defaultColWidth="0.85546875" defaultRowHeight="15" x14ac:dyDescent="0.25"/>
  <cols>
    <col min="1" max="16384" width="0.85546875" style="12"/>
  </cols>
  <sheetData>
    <row r="1" spans="1:102" s="19" customFormat="1" ht="12.75" x14ac:dyDescent="0.2">
      <c r="BO1" s="19" t="s">
        <v>65</v>
      </c>
    </row>
    <row r="2" spans="1:102" s="19" customFormat="1" ht="41.25" customHeight="1" x14ac:dyDescent="0.2">
      <c r="BO2" s="71" t="s">
        <v>0</v>
      </c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19" customFormat="1" ht="5.25" customHeight="1" x14ac:dyDescent="0.2"/>
    <row r="4" spans="1:102" s="20" customFormat="1" ht="12" x14ac:dyDescent="0.2">
      <c r="BO4" s="20" t="s">
        <v>1</v>
      </c>
    </row>
    <row r="5" spans="1:102" s="20" customFormat="1" ht="12" x14ac:dyDescent="0.2">
      <c r="BO5" s="20" t="s">
        <v>23</v>
      </c>
    </row>
    <row r="6" spans="1:102" s="19" customFormat="1" ht="12.75" x14ac:dyDescent="0.2"/>
    <row r="7" spans="1:102" s="17" customFormat="1" ht="16.5" x14ac:dyDescent="0.25">
      <c r="CX7" s="18" t="s">
        <v>24</v>
      </c>
    </row>
    <row r="8" spans="1:102" s="17" customFormat="1" ht="36" customHeight="1" x14ac:dyDescent="0.25"/>
    <row r="9" spans="1:102" s="16" customFormat="1" ht="18.75" x14ac:dyDescent="0.3">
      <c r="A9" s="102" t="s">
        <v>57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102" s="15" customFormat="1" ht="59.25" customHeight="1" x14ac:dyDescent="0.3">
      <c r="A10" s="103" t="s">
        <v>66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</row>
    <row r="11" spans="1:102" s="17" customFormat="1" ht="16.5" x14ac:dyDescent="0.25"/>
    <row r="12" spans="1:102" s="14" customFormat="1" ht="176.25" customHeight="1" x14ac:dyDescent="0.25">
      <c r="A12" s="63" t="s">
        <v>59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 t="s">
        <v>67</v>
      </c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4" t="s">
        <v>68</v>
      </c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4" t="s">
        <v>69</v>
      </c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70"/>
    </row>
    <row r="13" spans="1:102" s="13" customFormat="1" ht="55.5" customHeight="1" x14ac:dyDescent="0.25">
      <c r="A13" s="51" t="s">
        <v>33</v>
      </c>
      <c r="B13" s="60"/>
      <c r="C13" s="60"/>
      <c r="D13" s="60"/>
      <c r="E13" s="60"/>
      <c r="F13" s="60"/>
      <c r="G13" s="60"/>
      <c r="H13" s="115" t="s">
        <v>70</v>
      </c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</row>
    <row r="14" spans="1:102" s="13" customFormat="1" ht="23.25" customHeight="1" x14ac:dyDescent="0.25">
      <c r="A14" s="51"/>
      <c r="B14" s="60"/>
      <c r="C14" s="60"/>
      <c r="D14" s="60"/>
      <c r="E14" s="60"/>
      <c r="F14" s="60"/>
      <c r="G14" s="60"/>
      <c r="H14" s="111" t="s">
        <v>71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2"/>
      <c r="AH14" s="48">
        <v>5663.45</v>
      </c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>
        <v>2.12</v>
      </c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>
        <v>1827.53</v>
      </c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</row>
    <row r="15" spans="1:102" s="13" customFormat="1" ht="23.25" customHeight="1" x14ac:dyDescent="0.25">
      <c r="A15" s="51"/>
      <c r="B15" s="60"/>
      <c r="C15" s="60"/>
      <c r="D15" s="60"/>
      <c r="E15" s="60"/>
      <c r="F15" s="60"/>
      <c r="G15" s="60"/>
      <c r="H15" s="111" t="s">
        <v>72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  <c r="AH15" s="48">
        <v>7446.68</v>
      </c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>
        <v>3.6</v>
      </c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>
        <v>968.23</v>
      </c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</row>
    <row r="16" spans="1:102" s="13" customFormat="1" ht="23.25" customHeight="1" x14ac:dyDescent="0.25">
      <c r="A16" s="59"/>
      <c r="B16" s="56"/>
      <c r="C16" s="56"/>
      <c r="D16" s="56"/>
      <c r="E16" s="56"/>
      <c r="F16" s="56"/>
      <c r="G16" s="56"/>
      <c r="H16" s="113" t="s">
        <v>73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4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</row>
    <row r="17" spans="1:102" s="13" customFormat="1" ht="55.5" customHeight="1" x14ac:dyDescent="0.25">
      <c r="A17" s="51" t="s">
        <v>36</v>
      </c>
      <c r="B17" s="60"/>
      <c r="C17" s="60"/>
      <c r="D17" s="60"/>
      <c r="E17" s="60"/>
      <c r="F17" s="60"/>
      <c r="G17" s="60"/>
      <c r="H17" s="115" t="s">
        <v>74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6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</row>
    <row r="18" spans="1:102" s="13" customFormat="1" ht="23.25" customHeight="1" x14ac:dyDescent="0.25">
      <c r="A18" s="51"/>
      <c r="B18" s="60"/>
      <c r="C18" s="60"/>
      <c r="D18" s="60"/>
      <c r="E18" s="60"/>
      <c r="F18" s="60"/>
      <c r="G18" s="60"/>
      <c r="H18" s="111" t="s">
        <v>71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2"/>
      <c r="AH18" s="48">
        <v>11427.04</v>
      </c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>
        <v>9.11</v>
      </c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>
        <v>980.83</v>
      </c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</row>
    <row r="19" spans="1:102" s="13" customFormat="1" ht="23.25" customHeight="1" x14ac:dyDescent="0.25">
      <c r="A19" s="51"/>
      <c r="B19" s="60"/>
      <c r="C19" s="60"/>
      <c r="D19" s="60"/>
      <c r="E19" s="60"/>
      <c r="F19" s="60"/>
      <c r="G19" s="60"/>
      <c r="H19" s="111" t="s">
        <v>72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2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</row>
    <row r="20" spans="1:102" s="13" customFormat="1" ht="23.25" customHeight="1" x14ac:dyDescent="0.25">
      <c r="A20" s="59"/>
      <c r="B20" s="56"/>
      <c r="C20" s="56"/>
      <c r="D20" s="56"/>
      <c r="E20" s="56"/>
      <c r="F20" s="56"/>
      <c r="G20" s="56"/>
      <c r="H20" s="113" t="s">
        <v>73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4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</row>
  </sheetData>
  <mergeCells count="47">
    <mergeCell ref="A13:G13"/>
    <mergeCell ref="H13:AG13"/>
    <mergeCell ref="BO2:CX2"/>
    <mergeCell ref="A12:AG12"/>
    <mergeCell ref="AH12:BD12"/>
    <mergeCell ref="BE12:CA12"/>
    <mergeCell ref="CB12:CX12"/>
    <mergeCell ref="A10:CX10"/>
    <mergeCell ref="A9:CX9"/>
    <mergeCell ref="A17:G17"/>
    <mergeCell ref="H17:AG17"/>
    <mergeCell ref="A14:G14"/>
    <mergeCell ref="H14:AG14"/>
    <mergeCell ref="A15:G15"/>
    <mergeCell ref="H15:AG15"/>
    <mergeCell ref="A16:G16"/>
    <mergeCell ref="H16:AG16"/>
    <mergeCell ref="AH16:BD16"/>
    <mergeCell ref="AH13:BD13"/>
    <mergeCell ref="BE13:CA13"/>
    <mergeCell ref="CB13:CX13"/>
    <mergeCell ref="AH14:BD14"/>
    <mergeCell ref="BE14:CA14"/>
    <mergeCell ref="BE16:CA16"/>
    <mergeCell ref="CB16:CX16"/>
    <mergeCell ref="CB14:CX14"/>
    <mergeCell ref="AH15:BD15"/>
    <mergeCell ref="BE15:CA15"/>
    <mergeCell ref="CB15:CX15"/>
    <mergeCell ref="A18:G18"/>
    <mergeCell ref="H18:AG18"/>
    <mergeCell ref="AH18:BD18"/>
    <mergeCell ref="BE18:CA18"/>
    <mergeCell ref="CB18:CX18"/>
    <mergeCell ref="BE20:CA20"/>
    <mergeCell ref="CB20:CX20"/>
    <mergeCell ref="AH17:BD17"/>
    <mergeCell ref="BE17:CA17"/>
    <mergeCell ref="BE19:CA19"/>
    <mergeCell ref="CB17:CX17"/>
    <mergeCell ref="CB19:CX19"/>
    <mergeCell ref="A19:G19"/>
    <mergeCell ref="H19:AG19"/>
    <mergeCell ref="AH19:BD19"/>
    <mergeCell ref="A20:G20"/>
    <mergeCell ref="H20:AG20"/>
    <mergeCell ref="AH20:BD20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"/>
  <sheetViews>
    <sheetView view="pageBreakPreview" zoomScaleNormal="100" workbookViewId="0">
      <selection activeCell="AN14" sqref="AN14:BS14"/>
    </sheetView>
  </sheetViews>
  <sheetFormatPr defaultColWidth="0.85546875" defaultRowHeight="15" x14ac:dyDescent="0.25"/>
  <cols>
    <col min="1" max="16384" width="0.85546875" style="12"/>
  </cols>
  <sheetData>
    <row r="1" spans="1:102" s="19" customFormat="1" ht="12.75" x14ac:dyDescent="0.2">
      <c r="BO1" s="19" t="s">
        <v>56</v>
      </c>
    </row>
    <row r="2" spans="1:102" s="19" customFormat="1" ht="41.25" customHeight="1" x14ac:dyDescent="0.2">
      <c r="BO2" s="71" t="s">
        <v>0</v>
      </c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19" customFormat="1" ht="5.25" customHeight="1" x14ac:dyDescent="0.2"/>
    <row r="4" spans="1:102" s="20" customFormat="1" ht="12" x14ac:dyDescent="0.2">
      <c r="BO4" s="20" t="s">
        <v>1</v>
      </c>
    </row>
    <row r="5" spans="1:102" s="20" customFormat="1" ht="12" x14ac:dyDescent="0.2">
      <c r="BO5" s="20" t="s">
        <v>23</v>
      </c>
    </row>
    <row r="6" spans="1:102" s="19" customFormat="1" ht="12.75" x14ac:dyDescent="0.2"/>
    <row r="7" spans="1:102" s="17" customFormat="1" ht="16.5" x14ac:dyDescent="0.25">
      <c r="CX7" s="18" t="s">
        <v>24</v>
      </c>
    </row>
    <row r="8" spans="1:102" s="17" customFormat="1" ht="39" customHeight="1" x14ac:dyDescent="0.25"/>
    <row r="9" spans="1:102" s="16" customFormat="1" ht="18.75" x14ac:dyDescent="0.3">
      <c r="A9" s="102" t="s">
        <v>57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102" s="15" customFormat="1" ht="41.25" customHeight="1" x14ac:dyDescent="0.3">
      <c r="A10" s="103" t="s">
        <v>58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</row>
    <row r="11" spans="1:102" s="17" customFormat="1" ht="16.5" x14ac:dyDescent="0.25"/>
    <row r="12" spans="1:102" s="14" customFormat="1" ht="66" customHeight="1" x14ac:dyDescent="0.25">
      <c r="A12" s="70" t="s">
        <v>59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 t="s">
        <v>60</v>
      </c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4" t="s">
        <v>61</v>
      </c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</row>
    <row r="13" spans="1:102" s="13" customFormat="1" ht="51.75" customHeight="1" x14ac:dyDescent="0.25">
      <c r="A13" s="56" t="s">
        <v>33</v>
      </c>
      <c r="B13" s="56"/>
      <c r="C13" s="56"/>
      <c r="D13" s="56"/>
      <c r="E13" s="56"/>
      <c r="F13" s="56"/>
      <c r="G13" s="56"/>
      <c r="H13" s="118" t="s">
        <v>62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59"/>
    </row>
    <row r="14" spans="1:102" s="13" customFormat="1" ht="129" customHeight="1" x14ac:dyDescent="0.25">
      <c r="A14" s="76" t="s">
        <v>36</v>
      </c>
      <c r="B14" s="76"/>
      <c r="C14" s="76"/>
      <c r="D14" s="76"/>
      <c r="E14" s="76"/>
      <c r="F14" s="76"/>
      <c r="G14" s="76"/>
      <c r="H14" s="117" t="s">
        <v>63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77"/>
      <c r="AN14" s="120">
        <v>9092.11</v>
      </c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>
        <v>803.9</v>
      </c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1"/>
    </row>
    <row r="15" spans="1:102" s="13" customFormat="1" ht="65.25" customHeight="1" x14ac:dyDescent="0.25">
      <c r="A15" s="76" t="s">
        <v>38</v>
      </c>
      <c r="B15" s="76"/>
      <c r="C15" s="76"/>
      <c r="D15" s="76"/>
      <c r="E15" s="76"/>
      <c r="F15" s="76"/>
      <c r="G15" s="76"/>
      <c r="H15" s="117" t="s">
        <v>64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77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80"/>
    </row>
  </sheetData>
  <mergeCells count="18">
    <mergeCell ref="BO2:CX2"/>
    <mergeCell ref="A9:CX9"/>
    <mergeCell ref="A13:G13"/>
    <mergeCell ref="H13:AM13"/>
    <mergeCell ref="A12:AM12"/>
    <mergeCell ref="A10:CX10"/>
    <mergeCell ref="AN12:BS12"/>
    <mergeCell ref="BT12:CX12"/>
    <mergeCell ref="AN13:BS13"/>
    <mergeCell ref="AN15:BS15"/>
    <mergeCell ref="BT13:CX13"/>
    <mergeCell ref="A15:G15"/>
    <mergeCell ref="H15:AM15"/>
    <mergeCell ref="A14:G14"/>
    <mergeCell ref="H14:AM14"/>
    <mergeCell ref="BT14:CX14"/>
    <mergeCell ref="BT15:CX15"/>
    <mergeCell ref="AN14:BS14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40"/>
  <sheetViews>
    <sheetView view="pageBreakPreview" topLeftCell="A13" zoomScaleNormal="100" workbookViewId="0">
      <selection activeCell="FG47" sqref="FG47"/>
    </sheetView>
  </sheetViews>
  <sheetFormatPr defaultColWidth="0.85546875" defaultRowHeight="15" x14ac:dyDescent="0.25"/>
  <cols>
    <col min="1" max="16384" width="0.85546875" style="12"/>
  </cols>
  <sheetData>
    <row r="1" spans="1:102" s="19" customFormat="1" ht="12.75" x14ac:dyDescent="0.2">
      <c r="BO1" s="19" t="s">
        <v>48</v>
      </c>
    </row>
    <row r="2" spans="1:102" s="19" customFormat="1" ht="40.5" customHeight="1" x14ac:dyDescent="0.2">
      <c r="BO2" s="71" t="s">
        <v>0</v>
      </c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19" customFormat="1" ht="5.25" customHeight="1" x14ac:dyDescent="0.2"/>
    <row r="4" spans="1:102" s="20" customFormat="1" ht="12" x14ac:dyDescent="0.2">
      <c r="BO4" s="20" t="s">
        <v>1</v>
      </c>
    </row>
    <row r="5" spans="1:102" s="20" customFormat="1" ht="12" x14ac:dyDescent="0.2">
      <c r="BO5" s="20" t="s">
        <v>23</v>
      </c>
    </row>
    <row r="6" spans="1:102" s="19" customFormat="1" ht="12.75" x14ac:dyDescent="0.2"/>
    <row r="7" spans="1:102" s="17" customFormat="1" ht="16.5" x14ac:dyDescent="0.25">
      <c r="CX7" s="18" t="s">
        <v>24</v>
      </c>
    </row>
    <row r="8" spans="1:102" s="17" customFormat="1" ht="21" customHeight="1" x14ac:dyDescent="0.25"/>
    <row r="9" spans="1:102" s="16" customFormat="1" ht="18.75" x14ac:dyDescent="0.3">
      <c r="A9" s="102" t="s">
        <v>49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102" s="15" customFormat="1" ht="39.75" customHeight="1" x14ac:dyDescent="0.3">
      <c r="A10" s="103" t="s">
        <v>50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</row>
    <row r="11" spans="1:102" s="21" customFormat="1" ht="15.75" x14ac:dyDescent="0.25"/>
    <row r="12" spans="1:102" s="17" customFormat="1" ht="16.5" x14ac:dyDescent="0.25">
      <c r="CX12" s="18" t="s">
        <v>51</v>
      </c>
    </row>
    <row r="13" spans="1:102" s="21" customFormat="1" ht="6" customHeight="1" x14ac:dyDescent="0.25"/>
    <row r="14" spans="1:102" s="14" customFormat="1" ht="64.5" customHeight="1" x14ac:dyDescent="0.25">
      <c r="A14" s="70" t="s">
        <v>52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 t="s">
        <v>143</v>
      </c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4" t="s">
        <v>142</v>
      </c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</row>
    <row r="15" spans="1:102" s="13" customFormat="1" ht="36" customHeight="1" x14ac:dyDescent="0.25">
      <c r="A15" s="50" t="s">
        <v>33</v>
      </c>
      <c r="B15" s="50"/>
      <c r="C15" s="50"/>
      <c r="D15" s="50"/>
      <c r="E15" s="50"/>
      <c r="F15" s="50"/>
      <c r="G15" s="50"/>
      <c r="H15" s="50"/>
      <c r="I15" s="52" t="s">
        <v>141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4">
        <v>55909.45</v>
      </c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>
        <v>58173.55</v>
      </c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5"/>
    </row>
    <row r="16" spans="1:102" s="13" customFormat="1" ht="21.75" customHeight="1" x14ac:dyDescent="0.25">
      <c r="A16" s="60"/>
      <c r="B16" s="60"/>
      <c r="C16" s="60"/>
      <c r="D16" s="60"/>
      <c r="E16" s="60"/>
      <c r="F16" s="60"/>
      <c r="G16" s="60"/>
      <c r="H16" s="60"/>
      <c r="I16" s="116" t="s">
        <v>127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51"/>
    </row>
    <row r="17" spans="1:102" s="13" customFormat="1" ht="21.75" customHeight="1" x14ac:dyDescent="0.25">
      <c r="A17" s="60"/>
      <c r="B17" s="60"/>
      <c r="C17" s="60"/>
      <c r="D17" s="60"/>
      <c r="E17" s="60"/>
      <c r="F17" s="60"/>
      <c r="G17" s="60"/>
      <c r="H17" s="60"/>
      <c r="I17" s="61" t="s">
        <v>140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48">
        <v>4283.29</v>
      </c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>
        <v>4599.91</v>
      </c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51"/>
    </row>
    <row r="18" spans="1:102" s="13" customFormat="1" ht="21.75" customHeight="1" x14ac:dyDescent="0.25">
      <c r="A18" s="60"/>
      <c r="B18" s="60"/>
      <c r="C18" s="60"/>
      <c r="D18" s="60"/>
      <c r="E18" s="60"/>
      <c r="F18" s="60"/>
      <c r="G18" s="60"/>
      <c r="H18" s="60"/>
      <c r="I18" s="61" t="s">
        <v>139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51"/>
    </row>
    <row r="19" spans="1:102" s="13" customFormat="1" ht="21.75" customHeight="1" x14ac:dyDescent="0.25">
      <c r="A19" s="60"/>
      <c r="B19" s="60"/>
      <c r="C19" s="60"/>
      <c r="D19" s="60"/>
      <c r="E19" s="60"/>
      <c r="F19" s="60"/>
      <c r="G19" s="60"/>
      <c r="H19" s="60"/>
      <c r="I19" s="61" t="s">
        <v>138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48">
        <v>31656.31</v>
      </c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>
        <v>33458.358</v>
      </c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51"/>
    </row>
    <row r="20" spans="1:102" s="13" customFormat="1" ht="21.75" customHeight="1" x14ac:dyDescent="0.25">
      <c r="A20" s="60"/>
      <c r="B20" s="60"/>
      <c r="C20" s="60"/>
      <c r="D20" s="60"/>
      <c r="E20" s="60"/>
      <c r="F20" s="60"/>
      <c r="G20" s="60"/>
      <c r="H20" s="60"/>
      <c r="I20" s="61" t="s">
        <v>137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48">
        <v>9623.5</v>
      </c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>
        <v>10171.4</v>
      </c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51"/>
    </row>
    <row r="21" spans="1:102" s="13" customFormat="1" ht="21.75" customHeight="1" x14ac:dyDescent="0.25">
      <c r="A21" s="60"/>
      <c r="B21" s="60"/>
      <c r="C21" s="60"/>
      <c r="D21" s="60"/>
      <c r="E21" s="60"/>
      <c r="F21" s="60"/>
      <c r="G21" s="60"/>
      <c r="H21" s="60"/>
      <c r="I21" s="61" t="s">
        <v>136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48">
        <v>3054.7440000000001</v>
      </c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>
        <v>2356.0100000000002</v>
      </c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51"/>
    </row>
    <row r="22" spans="1:102" s="13" customFormat="1" ht="21.75" customHeight="1" x14ac:dyDescent="0.25">
      <c r="A22" s="60"/>
      <c r="B22" s="60"/>
      <c r="C22" s="60"/>
      <c r="D22" s="60"/>
      <c r="E22" s="60"/>
      <c r="F22" s="60"/>
      <c r="G22" s="60"/>
      <c r="H22" s="60"/>
      <c r="I22" s="61" t="s">
        <v>135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51"/>
    </row>
    <row r="23" spans="1:102" s="13" customFormat="1" ht="36.75" customHeight="1" x14ac:dyDescent="0.25">
      <c r="A23" s="60"/>
      <c r="B23" s="60"/>
      <c r="C23" s="60"/>
      <c r="D23" s="60"/>
      <c r="E23" s="60"/>
      <c r="F23" s="60"/>
      <c r="G23" s="60"/>
      <c r="H23" s="60"/>
      <c r="I23" s="122" t="s">
        <v>134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51"/>
    </row>
    <row r="24" spans="1:102" s="13" customFormat="1" ht="54" customHeight="1" x14ac:dyDescent="0.25">
      <c r="A24" s="60"/>
      <c r="B24" s="60"/>
      <c r="C24" s="60"/>
      <c r="D24" s="60"/>
      <c r="E24" s="60"/>
      <c r="F24" s="60"/>
      <c r="G24" s="60"/>
      <c r="H24" s="60"/>
      <c r="I24" s="122" t="s">
        <v>133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51"/>
    </row>
    <row r="25" spans="1:102" s="13" customFormat="1" ht="36.75" customHeight="1" x14ac:dyDescent="0.25">
      <c r="A25" s="60"/>
      <c r="B25" s="60"/>
      <c r="C25" s="60"/>
      <c r="D25" s="60"/>
      <c r="E25" s="60"/>
      <c r="F25" s="60"/>
      <c r="G25" s="60"/>
      <c r="H25" s="60"/>
      <c r="I25" s="122" t="s">
        <v>132</v>
      </c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48">
        <v>3054.7440000000001</v>
      </c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>
        <v>2356.0100000000002</v>
      </c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51"/>
    </row>
    <row r="26" spans="1:102" s="13" customFormat="1" ht="21.75" customHeight="1" x14ac:dyDescent="0.25">
      <c r="A26" s="60"/>
      <c r="B26" s="60"/>
      <c r="C26" s="60"/>
      <c r="D26" s="60"/>
      <c r="E26" s="60"/>
      <c r="F26" s="60"/>
      <c r="G26" s="60"/>
      <c r="H26" s="60"/>
      <c r="I26" s="122" t="s">
        <v>127</v>
      </c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51"/>
    </row>
    <row r="27" spans="1:102" s="13" customFormat="1" ht="21.75" customHeight="1" x14ac:dyDescent="0.25">
      <c r="A27" s="60"/>
      <c r="B27" s="60"/>
      <c r="C27" s="60"/>
      <c r="D27" s="60"/>
      <c r="E27" s="60"/>
      <c r="F27" s="60"/>
      <c r="G27" s="60"/>
      <c r="H27" s="60"/>
      <c r="I27" s="124" t="s">
        <v>53</v>
      </c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48">
        <v>140.52000000000001</v>
      </c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>
        <v>150.78</v>
      </c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51"/>
    </row>
    <row r="28" spans="1:102" s="13" customFormat="1" ht="36" customHeight="1" x14ac:dyDescent="0.25">
      <c r="A28" s="60"/>
      <c r="B28" s="60"/>
      <c r="C28" s="60"/>
      <c r="D28" s="60"/>
      <c r="E28" s="60"/>
      <c r="F28" s="60"/>
      <c r="G28" s="60"/>
      <c r="H28" s="60"/>
      <c r="I28" s="124" t="s">
        <v>131</v>
      </c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51"/>
    </row>
    <row r="29" spans="1:102" s="13" customFormat="1" ht="54" customHeight="1" x14ac:dyDescent="0.25">
      <c r="A29" s="60"/>
      <c r="B29" s="60"/>
      <c r="C29" s="60"/>
      <c r="D29" s="60"/>
      <c r="E29" s="60"/>
      <c r="F29" s="60"/>
      <c r="G29" s="60"/>
      <c r="H29" s="60"/>
      <c r="I29" s="124" t="s">
        <v>130</v>
      </c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48">
        <v>1081.3800000000001</v>
      </c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>
        <v>1107.33</v>
      </c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51"/>
    </row>
    <row r="30" spans="1:102" s="13" customFormat="1" ht="22.5" customHeight="1" x14ac:dyDescent="0.25">
      <c r="A30" s="60"/>
      <c r="B30" s="60"/>
      <c r="C30" s="60"/>
      <c r="D30" s="60"/>
      <c r="E30" s="60"/>
      <c r="F30" s="60"/>
      <c r="G30" s="60"/>
      <c r="H30" s="60"/>
      <c r="I30" s="124" t="s">
        <v>54</v>
      </c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51"/>
    </row>
    <row r="31" spans="1:102" s="13" customFormat="1" ht="36.75" customHeight="1" x14ac:dyDescent="0.25">
      <c r="A31" s="60"/>
      <c r="B31" s="60"/>
      <c r="C31" s="60"/>
      <c r="D31" s="60"/>
      <c r="E31" s="60"/>
      <c r="F31" s="60"/>
      <c r="G31" s="60"/>
      <c r="H31" s="60"/>
      <c r="I31" s="124" t="s">
        <v>129</v>
      </c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48">
        <v>1832.85</v>
      </c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>
        <v>1097.9000000000001</v>
      </c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51"/>
    </row>
    <row r="32" spans="1:102" s="13" customFormat="1" ht="21.75" customHeight="1" x14ac:dyDescent="0.25">
      <c r="A32" s="60"/>
      <c r="B32" s="60"/>
      <c r="C32" s="60"/>
      <c r="D32" s="60"/>
      <c r="E32" s="60"/>
      <c r="F32" s="60"/>
      <c r="G32" s="60"/>
      <c r="H32" s="60"/>
      <c r="I32" s="61" t="s">
        <v>128</v>
      </c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48">
        <v>7292.6</v>
      </c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>
        <v>7587.88</v>
      </c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51"/>
    </row>
    <row r="33" spans="1:102" s="13" customFormat="1" ht="21.75" customHeight="1" x14ac:dyDescent="0.25">
      <c r="A33" s="60"/>
      <c r="B33" s="60"/>
      <c r="C33" s="60"/>
      <c r="D33" s="60"/>
      <c r="E33" s="60"/>
      <c r="F33" s="60"/>
      <c r="G33" s="60"/>
      <c r="H33" s="60"/>
      <c r="I33" s="61" t="s">
        <v>127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51"/>
    </row>
    <row r="34" spans="1:102" s="13" customFormat="1" ht="21.75" customHeight="1" x14ac:dyDescent="0.25">
      <c r="A34" s="60"/>
      <c r="B34" s="60"/>
      <c r="C34" s="60"/>
      <c r="D34" s="60"/>
      <c r="E34" s="60"/>
      <c r="F34" s="60"/>
      <c r="G34" s="60"/>
      <c r="H34" s="60"/>
      <c r="I34" s="122" t="s">
        <v>55</v>
      </c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51"/>
    </row>
    <row r="35" spans="1:102" s="13" customFormat="1" ht="21.75" customHeight="1" x14ac:dyDescent="0.25">
      <c r="A35" s="60"/>
      <c r="B35" s="60"/>
      <c r="C35" s="60"/>
      <c r="D35" s="60"/>
      <c r="E35" s="60"/>
      <c r="F35" s="60"/>
      <c r="G35" s="60"/>
      <c r="H35" s="60"/>
      <c r="I35" s="122" t="s">
        <v>126</v>
      </c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51"/>
    </row>
    <row r="36" spans="1:102" s="13" customFormat="1" ht="21.75" customHeight="1" x14ac:dyDescent="0.25">
      <c r="A36" s="60"/>
      <c r="B36" s="60"/>
      <c r="C36" s="60"/>
      <c r="D36" s="60"/>
      <c r="E36" s="60"/>
      <c r="F36" s="60"/>
      <c r="G36" s="60"/>
      <c r="H36" s="60"/>
      <c r="I36" s="122" t="s">
        <v>125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48">
        <v>7292.6</v>
      </c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>
        <v>7587.88</v>
      </c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51"/>
    </row>
    <row r="37" spans="1:102" s="13" customFormat="1" ht="37.5" customHeight="1" x14ac:dyDescent="0.25">
      <c r="A37" s="56"/>
      <c r="B37" s="56"/>
      <c r="C37" s="56"/>
      <c r="D37" s="56"/>
      <c r="E37" s="56"/>
      <c r="F37" s="56"/>
      <c r="G37" s="56"/>
      <c r="H37" s="56"/>
      <c r="I37" s="128" t="s">
        <v>124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59"/>
    </row>
    <row r="38" spans="1:102" s="13" customFormat="1" ht="101.25" customHeight="1" x14ac:dyDescent="0.25">
      <c r="A38" s="76" t="s">
        <v>36</v>
      </c>
      <c r="B38" s="76"/>
      <c r="C38" s="76"/>
      <c r="D38" s="76"/>
      <c r="E38" s="76"/>
      <c r="F38" s="76"/>
      <c r="G38" s="76"/>
      <c r="H38" s="76"/>
      <c r="I38" s="77" t="s">
        <v>123</v>
      </c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80"/>
    </row>
    <row r="39" spans="1:102" s="13" customFormat="1" ht="24" customHeight="1" x14ac:dyDescent="0.25">
      <c r="A39" s="76" t="s">
        <v>38</v>
      </c>
      <c r="B39" s="76"/>
      <c r="C39" s="76"/>
      <c r="D39" s="76"/>
      <c r="E39" s="76"/>
      <c r="F39" s="76"/>
      <c r="G39" s="76"/>
      <c r="H39" s="76"/>
      <c r="I39" s="77" t="s">
        <v>122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9">
        <v>19074.38</v>
      </c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>
        <v>19074.38</v>
      </c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80"/>
    </row>
    <row r="40" spans="1:102" s="13" customFormat="1" ht="39.75" customHeight="1" x14ac:dyDescent="0.25">
      <c r="A40" s="56"/>
      <c r="B40" s="56"/>
      <c r="C40" s="56"/>
      <c r="D40" s="56"/>
      <c r="E40" s="56"/>
      <c r="F40" s="56"/>
      <c r="G40" s="56"/>
      <c r="H40" s="56"/>
      <c r="I40" s="119" t="s">
        <v>121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49">
        <f>BJ15+BJ38+BJ39</f>
        <v>74983.83</v>
      </c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>
        <f>CD15+CD38+CD39</f>
        <v>77247.930000000008</v>
      </c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59"/>
    </row>
  </sheetData>
  <mergeCells count="110">
    <mergeCell ref="A37:H37"/>
    <mergeCell ref="I37:BI37"/>
    <mergeCell ref="BJ37:CC37"/>
    <mergeCell ref="CD37:CX37"/>
    <mergeCell ref="I33:BI33"/>
    <mergeCell ref="BJ33:CC33"/>
    <mergeCell ref="BJ35:CC35"/>
    <mergeCell ref="CD35:CX35"/>
    <mergeCell ref="A36:H36"/>
    <mergeCell ref="I36:BI36"/>
    <mergeCell ref="BJ36:CC36"/>
    <mergeCell ref="CD36:CX36"/>
    <mergeCell ref="A35:H35"/>
    <mergeCell ref="I35:BI35"/>
    <mergeCell ref="A32:H32"/>
    <mergeCell ref="I32:BI32"/>
    <mergeCell ref="BJ32:CC32"/>
    <mergeCell ref="CD32:CX32"/>
    <mergeCell ref="CD33:CX33"/>
    <mergeCell ref="A34:H34"/>
    <mergeCell ref="BJ28:CC28"/>
    <mergeCell ref="CD28:CX28"/>
    <mergeCell ref="I34:BI34"/>
    <mergeCell ref="BJ34:CC34"/>
    <mergeCell ref="CD34:CX34"/>
    <mergeCell ref="A33:H33"/>
    <mergeCell ref="A29:H29"/>
    <mergeCell ref="I29:BI29"/>
    <mergeCell ref="BJ29:CC29"/>
    <mergeCell ref="CD29:CX29"/>
    <mergeCell ref="A30:H30"/>
    <mergeCell ref="I30:BI30"/>
    <mergeCell ref="I31:BI31"/>
    <mergeCell ref="BJ31:CC31"/>
    <mergeCell ref="CD31:CX31"/>
    <mergeCell ref="A31:H31"/>
    <mergeCell ref="BO2:CX2"/>
    <mergeCell ref="A14:BI14"/>
    <mergeCell ref="A10:CX10"/>
    <mergeCell ref="A9:CX9"/>
    <mergeCell ref="CD15:CX15"/>
    <mergeCell ref="A16:H16"/>
    <mergeCell ref="I16:BI16"/>
    <mergeCell ref="BJ16:CC16"/>
    <mergeCell ref="I17:BI17"/>
    <mergeCell ref="BJ17:CC17"/>
    <mergeCell ref="A15:H15"/>
    <mergeCell ref="I15:BI15"/>
    <mergeCell ref="BJ15:CC15"/>
    <mergeCell ref="A17:H17"/>
    <mergeCell ref="BJ14:CC14"/>
    <mergeCell ref="CD14:CX14"/>
    <mergeCell ref="A19:H19"/>
    <mergeCell ref="I19:BI19"/>
    <mergeCell ref="BJ19:CC19"/>
    <mergeCell ref="A20:H20"/>
    <mergeCell ref="I20:BI20"/>
    <mergeCell ref="BJ20:CC20"/>
    <mergeCell ref="A21:H21"/>
    <mergeCell ref="A18:H18"/>
    <mergeCell ref="I18:BI18"/>
    <mergeCell ref="BJ18:CC18"/>
    <mergeCell ref="CD40:CX40"/>
    <mergeCell ref="A40:H40"/>
    <mergeCell ref="I40:BI40"/>
    <mergeCell ref="BJ40:CC40"/>
    <mergeCell ref="CD38:CX38"/>
    <mergeCell ref="I39:BI39"/>
    <mergeCell ref="BJ39:CC39"/>
    <mergeCell ref="CD39:CX39"/>
    <mergeCell ref="A38:H38"/>
    <mergeCell ref="I38:BI38"/>
    <mergeCell ref="A39:H39"/>
    <mergeCell ref="BJ38:CC38"/>
    <mergeCell ref="CD19:CX19"/>
    <mergeCell ref="CD20:CX20"/>
    <mergeCell ref="I21:BI21"/>
    <mergeCell ref="BJ21:CC21"/>
    <mergeCell ref="CD21:CX21"/>
    <mergeCell ref="CD16:CX16"/>
    <mergeCell ref="CD17:CX17"/>
    <mergeCell ref="CD18:CX18"/>
    <mergeCell ref="BJ22:CC22"/>
    <mergeCell ref="CD22:CX22"/>
    <mergeCell ref="A23:H23"/>
    <mergeCell ref="I23:BI23"/>
    <mergeCell ref="BJ23:CC23"/>
    <mergeCell ref="A24:H24"/>
    <mergeCell ref="I24:BI24"/>
    <mergeCell ref="BJ24:CC24"/>
    <mergeCell ref="A22:H22"/>
    <mergeCell ref="I22:BI22"/>
    <mergeCell ref="CD23:CX23"/>
    <mergeCell ref="CD24:CX24"/>
    <mergeCell ref="CD25:CX25"/>
    <mergeCell ref="A26:H26"/>
    <mergeCell ref="I26:BI26"/>
    <mergeCell ref="BJ26:CC26"/>
    <mergeCell ref="CD26:CX26"/>
    <mergeCell ref="A25:H25"/>
    <mergeCell ref="I25:BI25"/>
    <mergeCell ref="BJ25:CC25"/>
    <mergeCell ref="BJ30:CC30"/>
    <mergeCell ref="CD30:CX30"/>
    <mergeCell ref="A27:H27"/>
    <mergeCell ref="I27:BI27"/>
    <mergeCell ref="BJ27:CC27"/>
    <mergeCell ref="CD27:CX27"/>
    <mergeCell ref="A28:H28"/>
    <mergeCell ref="I28:BI28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view="pageBreakPreview" topLeftCell="A13" zoomScaleNormal="100" workbookViewId="0">
      <selection activeCell="GN12" sqref="GN12"/>
    </sheetView>
  </sheetViews>
  <sheetFormatPr defaultColWidth="0.85546875" defaultRowHeight="15" x14ac:dyDescent="0.25"/>
  <cols>
    <col min="1" max="16384" width="0.85546875" style="12"/>
  </cols>
  <sheetData>
    <row r="1" spans="1:102" s="19" customFormat="1" ht="12.75" x14ac:dyDescent="0.2">
      <c r="BN1" s="19" t="s">
        <v>120</v>
      </c>
    </row>
    <row r="2" spans="1:102" s="19" customFormat="1" ht="41.25" customHeight="1" x14ac:dyDescent="0.2">
      <c r="BN2" s="71" t="s">
        <v>0</v>
      </c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</row>
    <row r="3" spans="1:102" s="19" customFormat="1" ht="5.25" customHeight="1" x14ac:dyDescent="0.2"/>
    <row r="4" spans="1:102" s="20" customFormat="1" ht="12" x14ac:dyDescent="0.2">
      <c r="BN4" s="20" t="s">
        <v>1</v>
      </c>
    </row>
    <row r="5" spans="1:102" s="20" customFormat="1" ht="12" x14ac:dyDescent="0.2">
      <c r="BN5" s="20" t="s">
        <v>23</v>
      </c>
    </row>
    <row r="6" spans="1:102" s="19" customFormat="1" ht="12.75" x14ac:dyDescent="0.2"/>
    <row r="7" spans="1:102" s="17" customFormat="1" ht="16.5" x14ac:dyDescent="0.25">
      <c r="CX7" s="18" t="s">
        <v>24</v>
      </c>
    </row>
    <row r="8" spans="1:102" s="17" customFormat="1" ht="20.25" customHeight="1" x14ac:dyDescent="0.25"/>
    <row r="9" spans="1:102" s="16" customFormat="1" ht="18.75" x14ac:dyDescent="0.3">
      <c r="A9" s="102" t="s">
        <v>27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</row>
    <row r="10" spans="1:102" s="15" customFormat="1" ht="18.75" customHeight="1" x14ac:dyDescent="0.3">
      <c r="A10" s="131" t="s">
        <v>28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</row>
    <row r="11" spans="1:102" ht="13.5" customHeight="1" x14ac:dyDescent="0.25"/>
    <row r="12" spans="1:102" s="14" customFormat="1" ht="114" customHeight="1" x14ac:dyDescent="0.25">
      <c r="A12" s="69" t="s">
        <v>29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70"/>
      <c r="AS12" s="63" t="s">
        <v>30</v>
      </c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4" t="s">
        <v>31</v>
      </c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4" t="s">
        <v>32</v>
      </c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</row>
    <row r="13" spans="1:102" s="13" customFormat="1" ht="50.1" customHeight="1" x14ac:dyDescent="0.25">
      <c r="A13" s="50" t="s">
        <v>33</v>
      </c>
      <c r="B13" s="50"/>
      <c r="C13" s="50"/>
      <c r="D13" s="50"/>
      <c r="E13" s="50"/>
      <c r="F13" s="50"/>
      <c r="G13" s="50"/>
      <c r="H13" s="50"/>
      <c r="I13" s="130" t="s">
        <v>34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52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5"/>
    </row>
    <row r="14" spans="1:102" s="13" customFormat="1" ht="20.100000000000001" customHeight="1" x14ac:dyDescent="0.25">
      <c r="A14" s="60"/>
      <c r="B14" s="60"/>
      <c r="C14" s="60"/>
      <c r="D14" s="60"/>
      <c r="E14" s="60"/>
      <c r="F14" s="60"/>
      <c r="G14" s="60"/>
      <c r="H14" s="60"/>
      <c r="I14" s="132" t="s">
        <v>26</v>
      </c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61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51"/>
    </row>
    <row r="15" spans="1:102" s="13" customFormat="1" ht="20.100000000000001" customHeight="1" x14ac:dyDescent="0.25">
      <c r="A15" s="56"/>
      <c r="B15" s="56"/>
      <c r="C15" s="56"/>
      <c r="D15" s="56"/>
      <c r="E15" s="56"/>
      <c r="F15" s="56"/>
      <c r="G15" s="56"/>
      <c r="H15" s="56"/>
      <c r="I15" s="133" t="s">
        <v>35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57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59"/>
    </row>
    <row r="16" spans="1:102" s="13" customFormat="1" ht="81.95" customHeight="1" x14ac:dyDescent="0.25">
      <c r="A16" s="76" t="s">
        <v>36</v>
      </c>
      <c r="B16" s="76"/>
      <c r="C16" s="76"/>
      <c r="D16" s="76"/>
      <c r="E16" s="76"/>
      <c r="F16" s="76"/>
      <c r="G16" s="76"/>
      <c r="H16" s="76"/>
      <c r="I16" s="117" t="s">
        <v>37</v>
      </c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77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80"/>
    </row>
    <row r="17" spans="1:102" s="13" customFormat="1" ht="66" customHeight="1" x14ac:dyDescent="0.25">
      <c r="A17" s="50" t="s">
        <v>38</v>
      </c>
      <c r="B17" s="50"/>
      <c r="C17" s="50"/>
      <c r="D17" s="50"/>
      <c r="E17" s="50"/>
      <c r="F17" s="50"/>
      <c r="G17" s="50"/>
      <c r="H17" s="50"/>
      <c r="I17" s="130" t="s">
        <v>39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52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5"/>
    </row>
    <row r="18" spans="1:102" s="13" customFormat="1" ht="35.25" customHeight="1" x14ac:dyDescent="0.25">
      <c r="A18" s="60"/>
      <c r="B18" s="60"/>
      <c r="C18" s="60"/>
      <c r="D18" s="60"/>
      <c r="E18" s="60"/>
      <c r="F18" s="60"/>
      <c r="G18" s="60"/>
      <c r="H18" s="60"/>
      <c r="I18" s="132" t="s">
        <v>119</v>
      </c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61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51"/>
    </row>
    <row r="19" spans="1:102" s="13" customFormat="1" ht="35.25" customHeight="1" x14ac:dyDescent="0.25">
      <c r="A19" s="60"/>
      <c r="B19" s="60"/>
      <c r="C19" s="60"/>
      <c r="D19" s="60"/>
      <c r="E19" s="60"/>
      <c r="F19" s="60"/>
      <c r="G19" s="60"/>
      <c r="H19" s="60"/>
      <c r="I19" s="132" t="s">
        <v>118</v>
      </c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61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51"/>
    </row>
    <row r="20" spans="1:102" s="13" customFormat="1" ht="35.25" customHeight="1" x14ac:dyDescent="0.25">
      <c r="A20" s="60"/>
      <c r="B20" s="60"/>
      <c r="C20" s="60"/>
      <c r="D20" s="60"/>
      <c r="E20" s="60"/>
      <c r="F20" s="60"/>
      <c r="G20" s="60"/>
      <c r="H20" s="60"/>
      <c r="I20" s="132" t="s">
        <v>117</v>
      </c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61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51"/>
    </row>
    <row r="21" spans="1:102" s="13" customFormat="1" ht="114" customHeight="1" x14ac:dyDescent="0.25">
      <c r="A21" s="60"/>
      <c r="B21" s="60"/>
      <c r="C21" s="60"/>
      <c r="D21" s="60"/>
      <c r="E21" s="60"/>
      <c r="F21" s="60"/>
      <c r="G21" s="60"/>
      <c r="H21" s="60"/>
      <c r="I21" s="132" t="s">
        <v>40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61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51"/>
    </row>
    <row r="22" spans="1:102" s="13" customFormat="1" ht="66" customHeight="1" x14ac:dyDescent="0.25">
      <c r="A22" s="56"/>
      <c r="B22" s="56"/>
      <c r="C22" s="56"/>
      <c r="D22" s="56"/>
      <c r="E22" s="56"/>
      <c r="F22" s="56"/>
      <c r="G22" s="56"/>
      <c r="H22" s="56"/>
      <c r="I22" s="133" t="s">
        <v>116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57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59"/>
    </row>
    <row r="23" spans="1:102" s="13" customFormat="1" ht="66" customHeight="1" x14ac:dyDescent="0.25">
      <c r="A23" s="50" t="s">
        <v>41</v>
      </c>
      <c r="B23" s="50"/>
      <c r="C23" s="50"/>
      <c r="D23" s="50"/>
      <c r="E23" s="50"/>
      <c r="F23" s="50"/>
      <c r="G23" s="50"/>
      <c r="H23" s="50"/>
      <c r="I23" s="130" t="s">
        <v>42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52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5"/>
    </row>
    <row r="24" spans="1:102" s="13" customFormat="1" ht="20.100000000000001" customHeight="1" x14ac:dyDescent="0.25">
      <c r="A24" s="60"/>
      <c r="B24" s="60"/>
      <c r="C24" s="60"/>
      <c r="D24" s="60"/>
      <c r="E24" s="60"/>
      <c r="F24" s="60"/>
      <c r="G24" s="60"/>
      <c r="H24" s="60"/>
      <c r="I24" s="132" t="s">
        <v>26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61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51"/>
    </row>
    <row r="25" spans="1:102" s="13" customFormat="1" ht="20.100000000000001" customHeight="1" x14ac:dyDescent="0.25">
      <c r="A25" s="56"/>
      <c r="B25" s="56"/>
      <c r="C25" s="56"/>
      <c r="D25" s="56"/>
      <c r="E25" s="56"/>
      <c r="F25" s="56"/>
      <c r="G25" s="56"/>
      <c r="H25" s="56"/>
      <c r="I25" s="133" t="s">
        <v>35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57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59"/>
    </row>
    <row r="26" spans="1:102" s="13" customFormat="1" ht="114" customHeight="1" x14ac:dyDescent="0.25">
      <c r="A26" s="50" t="s">
        <v>43</v>
      </c>
      <c r="B26" s="50"/>
      <c r="C26" s="50"/>
      <c r="D26" s="50"/>
      <c r="E26" s="50"/>
      <c r="F26" s="50"/>
      <c r="G26" s="50"/>
      <c r="H26" s="50"/>
      <c r="I26" s="130" t="s">
        <v>44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52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5"/>
    </row>
    <row r="27" spans="1:102" s="13" customFormat="1" ht="20.100000000000001" customHeight="1" x14ac:dyDescent="0.25">
      <c r="A27" s="60"/>
      <c r="B27" s="60"/>
      <c r="C27" s="60"/>
      <c r="D27" s="60"/>
      <c r="E27" s="60"/>
      <c r="F27" s="60"/>
      <c r="G27" s="60"/>
      <c r="H27" s="60"/>
      <c r="I27" s="132" t="s">
        <v>26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61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51"/>
    </row>
    <row r="28" spans="1:102" s="13" customFormat="1" ht="20.100000000000001" customHeight="1" x14ac:dyDescent="0.25">
      <c r="A28" s="56"/>
      <c r="B28" s="56"/>
      <c r="C28" s="56"/>
      <c r="D28" s="56"/>
      <c r="E28" s="56"/>
      <c r="F28" s="56"/>
      <c r="G28" s="56"/>
      <c r="H28" s="56"/>
      <c r="I28" s="133" t="s">
        <v>35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57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59"/>
    </row>
    <row r="29" spans="1:102" s="13" customFormat="1" ht="207.95" customHeight="1" x14ac:dyDescent="0.25">
      <c r="A29" s="50" t="s">
        <v>45</v>
      </c>
      <c r="B29" s="50"/>
      <c r="C29" s="50"/>
      <c r="D29" s="50"/>
      <c r="E29" s="50"/>
      <c r="F29" s="50"/>
      <c r="G29" s="50"/>
      <c r="H29" s="50"/>
      <c r="I29" s="130" t="s">
        <v>46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52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5"/>
    </row>
    <row r="30" spans="1:102" s="13" customFormat="1" ht="20.100000000000001" customHeight="1" x14ac:dyDescent="0.25">
      <c r="A30" s="60"/>
      <c r="B30" s="60"/>
      <c r="C30" s="60"/>
      <c r="D30" s="60"/>
      <c r="E30" s="60"/>
      <c r="F30" s="60"/>
      <c r="G30" s="60"/>
      <c r="H30" s="60"/>
      <c r="I30" s="132" t="s">
        <v>26</v>
      </c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61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51"/>
    </row>
    <row r="31" spans="1:102" s="13" customFormat="1" ht="20.100000000000001" customHeight="1" x14ac:dyDescent="0.25">
      <c r="A31" s="56"/>
      <c r="B31" s="56"/>
      <c r="C31" s="56"/>
      <c r="D31" s="56"/>
      <c r="E31" s="56"/>
      <c r="F31" s="56"/>
      <c r="G31" s="56"/>
      <c r="H31" s="56"/>
      <c r="I31" s="133" t="s">
        <v>35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57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59"/>
    </row>
    <row r="32" spans="1:102" ht="4.5" customHeight="1" x14ac:dyDescent="0.25"/>
    <row r="33" spans="1:102" ht="27.75" customHeight="1" x14ac:dyDescent="0.25">
      <c r="A33" s="74" t="s">
        <v>47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</row>
    <row r="34" spans="1:102" ht="3" customHeight="1" x14ac:dyDescent="0.25"/>
  </sheetData>
  <mergeCells count="103">
    <mergeCell ref="CG31:CX31"/>
    <mergeCell ref="A31:H31"/>
    <mergeCell ref="I31:AR31"/>
    <mergeCell ref="AS31:BL31"/>
    <mergeCell ref="BM31:CF31"/>
    <mergeCell ref="CG24:CX24"/>
    <mergeCell ref="A25:H25"/>
    <mergeCell ref="I25:AR25"/>
    <mergeCell ref="AS25:BL25"/>
    <mergeCell ref="BM25:CF25"/>
    <mergeCell ref="CG25:CX25"/>
    <mergeCell ref="A24:H24"/>
    <mergeCell ref="I24:AR24"/>
    <mergeCell ref="AS24:BL24"/>
    <mergeCell ref="BM24:CF24"/>
    <mergeCell ref="CG29:CX29"/>
    <mergeCell ref="A30:H30"/>
    <mergeCell ref="AS30:BL30"/>
    <mergeCell ref="BM30:CF30"/>
    <mergeCell ref="CG30:CX30"/>
    <mergeCell ref="A29:H29"/>
    <mergeCell ref="I29:AR29"/>
    <mergeCell ref="AS29:BL29"/>
    <mergeCell ref="BM29:CF29"/>
    <mergeCell ref="I30:AR30"/>
    <mergeCell ref="BM23:CF23"/>
    <mergeCell ref="A26:H26"/>
    <mergeCell ref="I26:AR26"/>
    <mergeCell ref="AS26:BL26"/>
    <mergeCell ref="BM26:CF26"/>
    <mergeCell ref="CG27:CX27"/>
    <mergeCell ref="A28:H28"/>
    <mergeCell ref="I28:AR28"/>
    <mergeCell ref="AS28:BL28"/>
    <mergeCell ref="BM28:CF28"/>
    <mergeCell ref="CG28:CX28"/>
    <mergeCell ref="A27:H27"/>
    <mergeCell ref="I27:AR27"/>
    <mergeCell ref="AS27:BL27"/>
    <mergeCell ref="BM27:CF27"/>
    <mergeCell ref="I20:AR20"/>
    <mergeCell ref="AS20:BL20"/>
    <mergeCell ref="BM20:CF20"/>
    <mergeCell ref="A33:CX33"/>
    <mergeCell ref="A22:H22"/>
    <mergeCell ref="I22:AR22"/>
    <mergeCell ref="AS22:BL22"/>
    <mergeCell ref="BM22:CF22"/>
    <mergeCell ref="BM12:CF12"/>
    <mergeCell ref="CG12:CX12"/>
    <mergeCell ref="A17:H17"/>
    <mergeCell ref="A21:H21"/>
    <mergeCell ref="I21:AR21"/>
    <mergeCell ref="AS21:BL21"/>
    <mergeCell ref="BM21:CF21"/>
    <mergeCell ref="CG21:CX21"/>
    <mergeCell ref="CG20:CX20"/>
    <mergeCell ref="A20:H20"/>
    <mergeCell ref="CG22:CX22"/>
    <mergeCell ref="CG26:CX26"/>
    <mergeCell ref="CG23:CX23"/>
    <mergeCell ref="A23:H23"/>
    <mergeCell ref="I23:AR23"/>
    <mergeCell ref="AS23:BL23"/>
    <mergeCell ref="CG18:CX18"/>
    <mergeCell ref="A19:H19"/>
    <mergeCell ref="I19:AR19"/>
    <mergeCell ref="AS19:BL19"/>
    <mergeCell ref="BM19:CF19"/>
    <mergeCell ref="CG19:CX19"/>
    <mergeCell ref="A18:H18"/>
    <mergeCell ref="I18:AR18"/>
    <mergeCell ref="AS18:BL18"/>
    <mergeCell ref="BM18:CF18"/>
    <mergeCell ref="A16:H16"/>
    <mergeCell ref="I16:AR16"/>
    <mergeCell ref="AS16:BL16"/>
    <mergeCell ref="BM16:CF16"/>
    <mergeCell ref="CG16:CX16"/>
    <mergeCell ref="I17:AR17"/>
    <mergeCell ref="AS17:BL17"/>
    <mergeCell ref="BM17:CF17"/>
    <mergeCell ref="CG17:CX17"/>
    <mergeCell ref="CG14:CX14"/>
    <mergeCell ref="CG15:CX15"/>
    <mergeCell ref="A14:H14"/>
    <mergeCell ref="I14:AR14"/>
    <mergeCell ref="AS14:BL14"/>
    <mergeCell ref="BM14:CF14"/>
    <mergeCell ref="A15:H15"/>
    <mergeCell ref="I15:AR15"/>
    <mergeCell ref="AS15:BL15"/>
    <mergeCell ref="BM15:CF15"/>
    <mergeCell ref="BN2:CX2"/>
    <mergeCell ref="A9:CX9"/>
    <mergeCell ref="A13:H13"/>
    <mergeCell ref="I13:AR13"/>
    <mergeCell ref="AS13:BL13"/>
    <mergeCell ref="BM13:CF13"/>
    <mergeCell ref="CG13:CX13"/>
    <mergeCell ref="A12:AR12"/>
    <mergeCell ref="AS12:BL12"/>
    <mergeCell ref="A10:CX10"/>
  </mergeCells>
  <pageMargins left="0.78740157480314965" right="0.7086614173228347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view="pageBreakPreview" topLeftCell="A13" zoomScale="115" zoomScaleNormal="100" zoomScaleSheetLayoutView="115" workbookViewId="0">
      <selection activeCell="BP15" sqref="BP15"/>
    </sheetView>
  </sheetViews>
  <sheetFormatPr defaultColWidth="0.85546875" defaultRowHeight="15" x14ac:dyDescent="0.25"/>
  <cols>
    <col min="1" max="1" width="11.7109375" style="12" customWidth="1"/>
    <col min="2" max="2" width="55.28515625" style="12" customWidth="1"/>
    <col min="3" max="21" width="0.85546875" style="12"/>
    <col min="22" max="22" width="10.85546875" style="12" customWidth="1"/>
    <col min="23" max="23" width="13" style="12" customWidth="1"/>
    <col min="24" max="16384" width="0.85546875" style="12"/>
  </cols>
  <sheetData>
    <row r="1" spans="1:23" s="19" customFormat="1" ht="12.75" x14ac:dyDescent="0.2">
      <c r="P1" s="19" t="s">
        <v>22</v>
      </c>
    </row>
    <row r="2" spans="1:23" s="19" customFormat="1" ht="42.75" customHeight="1" x14ac:dyDescent="0.2">
      <c r="P2" s="71" t="s">
        <v>0</v>
      </c>
      <c r="Q2" s="71"/>
      <c r="R2" s="71"/>
      <c r="S2" s="71"/>
      <c r="T2" s="71"/>
      <c r="U2" s="71"/>
      <c r="V2" s="71"/>
      <c r="W2" s="71"/>
    </row>
    <row r="3" spans="1:23" s="19" customFormat="1" ht="5.25" customHeight="1" x14ac:dyDescent="0.2"/>
    <row r="4" spans="1:23" s="20" customFormat="1" ht="12" x14ac:dyDescent="0.2">
      <c r="P4" s="20" t="s">
        <v>1</v>
      </c>
    </row>
    <row r="5" spans="1:23" s="20" customFormat="1" ht="12" x14ac:dyDescent="0.2">
      <c r="P5" s="20" t="s">
        <v>23</v>
      </c>
    </row>
    <row r="6" spans="1:23" s="19" customFormat="1" ht="12.75" x14ac:dyDescent="0.2"/>
    <row r="7" spans="1:23" s="16" customFormat="1" ht="18.75" x14ac:dyDescent="0.3">
      <c r="A7" s="102" t="s">
        <v>25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s="15" customFormat="1" ht="61.5" customHeight="1" x14ac:dyDescent="0.3">
      <c r="A8" s="103" t="s">
        <v>208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3" s="15" customFormat="1" ht="18.75" x14ac:dyDescent="0.3">
      <c r="A9" s="131" t="s">
        <v>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1:23" ht="18.75" x14ac:dyDescent="0.3">
      <c r="A10" s="131" t="s">
        <v>145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</row>
    <row r="11" spans="1:23" s="15" customFormat="1" ht="18.75" x14ac:dyDescent="0.3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</row>
    <row r="13" spans="1:23" s="14" customFormat="1" ht="33" customHeight="1" x14ac:dyDescent="0.25">
      <c r="A13" s="66" t="s">
        <v>115</v>
      </c>
      <c r="B13" s="136"/>
      <c r="C13" s="136" t="s">
        <v>114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64" t="s">
        <v>113</v>
      </c>
      <c r="W13" s="69"/>
    </row>
    <row r="14" spans="1:23" s="14" customFormat="1" ht="50.25" customHeight="1" x14ac:dyDescent="0.25">
      <c r="A14" s="68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30" t="s">
        <v>26</v>
      </c>
      <c r="W14" s="30" t="s">
        <v>112</v>
      </c>
    </row>
    <row r="15" spans="1:23" s="13" customFormat="1" ht="189" x14ac:dyDescent="0.25">
      <c r="A15" s="26" t="s">
        <v>111</v>
      </c>
      <c r="B15" s="31" t="s">
        <v>110</v>
      </c>
      <c r="C15" s="49" t="s">
        <v>103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5">
        <f>V16+V17</f>
        <v>1449.38</v>
      </c>
      <c r="W15" s="25">
        <f>W16+W17</f>
        <v>495.08</v>
      </c>
    </row>
    <row r="16" spans="1:23" s="13" customFormat="1" ht="47.25" x14ac:dyDescent="0.25">
      <c r="A16" s="26" t="s">
        <v>109</v>
      </c>
      <c r="B16" s="31" t="s">
        <v>108</v>
      </c>
      <c r="C16" s="79" t="s">
        <v>103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28">
        <v>629.76</v>
      </c>
      <c r="W16" s="28">
        <v>208.95</v>
      </c>
    </row>
    <row r="17" spans="1:23" s="13" customFormat="1" ht="47.25" x14ac:dyDescent="0.25">
      <c r="A17" s="24" t="s">
        <v>107</v>
      </c>
      <c r="B17" s="31" t="s">
        <v>106</v>
      </c>
      <c r="C17" s="49" t="s">
        <v>105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25">
        <v>819.62</v>
      </c>
      <c r="W17" s="25">
        <v>286.13</v>
      </c>
    </row>
    <row r="18" spans="1:23" s="13" customFormat="1" ht="78.75" x14ac:dyDescent="0.25">
      <c r="A18" s="26" t="s">
        <v>207</v>
      </c>
      <c r="B18" s="31" t="s">
        <v>206</v>
      </c>
      <c r="C18" s="79" t="s">
        <v>105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28"/>
      <c r="W18" s="28"/>
    </row>
    <row r="19" spans="1:23" s="13" customFormat="1" ht="31.5" customHeight="1" x14ac:dyDescent="0.25">
      <c r="A19" s="35" t="s">
        <v>146</v>
      </c>
      <c r="B19" s="36" t="s">
        <v>147</v>
      </c>
      <c r="C19" s="80" t="s">
        <v>105</v>
      </c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135"/>
      <c r="V19" s="29">
        <v>746553.48219052737</v>
      </c>
      <c r="W19" s="29"/>
    </row>
    <row r="20" spans="1:23" s="13" customFormat="1" ht="15.75" x14ac:dyDescent="0.25">
      <c r="A20" s="33"/>
      <c r="B20" s="34" t="s">
        <v>148</v>
      </c>
      <c r="C20" s="80" t="s">
        <v>105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135"/>
      <c r="V20" s="29">
        <v>401589.16555408551</v>
      </c>
      <c r="W20" s="29"/>
    </row>
    <row r="21" spans="1:23" s="13" customFormat="1" ht="15.75" x14ac:dyDescent="0.25">
      <c r="A21" s="33"/>
      <c r="B21" s="34" t="s">
        <v>149</v>
      </c>
      <c r="C21" s="80" t="s">
        <v>105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35"/>
      <c r="V21" s="29">
        <v>443358.21508358011</v>
      </c>
      <c r="W21" s="29"/>
    </row>
    <row r="22" spans="1:23" s="13" customFormat="1" ht="15.75" customHeight="1" x14ac:dyDescent="0.25">
      <c r="A22" s="33"/>
      <c r="B22" s="32" t="s">
        <v>150</v>
      </c>
      <c r="C22" s="80" t="s">
        <v>105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135"/>
      <c r="V22" s="29">
        <v>460214.00713229744</v>
      </c>
      <c r="W22" s="29"/>
    </row>
    <row r="23" spans="1:23" s="13" customFormat="1" ht="15.75" customHeight="1" x14ac:dyDescent="0.25">
      <c r="A23" s="33"/>
      <c r="B23" s="32" t="s">
        <v>152</v>
      </c>
      <c r="C23" s="80" t="s">
        <v>105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35"/>
      <c r="V23" s="29">
        <v>718803.72418827855</v>
      </c>
      <c r="W23" s="29"/>
    </row>
    <row r="24" spans="1:23" s="13" customFormat="1" ht="15.75" customHeight="1" x14ac:dyDescent="0.25">
      <c r="A24" s="33"/>
      <c r="B24" s="32" t="s">
        <v>154</v>
      </c>
      <c r="C24" s="80" t="s">
        <v>105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135"/>
      <c r="V24" s="29">
        <v>538141.58569922391</v>
      </c>
      <c r="W24" s="29"/>
    </row>
    <row r="25" spans="1:23" s="13" customFormat="1" ht="26.25" customHeight="1" x14ac:dyDescent="0.25">
      <c r="A25" s="33" t="s">
        <v>155</v>
      </c>
      <c r="B25" s="32" t="s">
        <v>156</v>
      </c>
      <c r="C25" s="80" t="s">
        <v>105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35"/>
      <c r="V25" s="29">
        <v>773222.93284852186</v>
      </c>
      <c r="W25" s="29"/>
    </row>
    <row r="26" spans="1:23" s="13" customFormat="1" ht="15.75" customHeight="1" x14ac:dyDescent="0.25">
      <c r="A26" s="33"/>
      <c r="B26" s="31" t="s">
        <v>157</v>
      </c>
      <c r="C26" s="80" t="s">
        <v>105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135"/>
      <c r="V26" s="29">
        <v>773222.93284852186</v>
      </c>
      <c r="W26" s="29"/>
    </row>
    <row r="27" spans="1:23" s="13" customFormat="1" ht="30.75" customHeight="1" x14ac:dyDescent="0.25">
      <c r="A27" s="26" t="s">
        <v>158</v>
      </c>
      <c r="B27" s="36" t="s">
        <v>159</v>
      </c>
      <c r="C27" s="80" t="s">
        <v>105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135"/>
      <c r="V27" s="29">
        <v>1644225.4254919998</v>
      </c>
      <c r="W27" s="29"/>
    </row>
    <row r="28" spans="1:23" s="13" customFormat="1" ht="15.75" customHeight="1" x14ac:dyDescent="0.25">
      <c r="A28" s="26"/>
      <c r="B28" s="32" t="s">
        <v>160</v>
      </c>
      <c r="C28" s="80" t="s">
        <v>105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135"/>
      <c r="V28" s="29">
        <v>1644225.4254919998</v>
      </c>
      <c r="W28" s="29"/>
    </row>
    <row r="29" spans="1:23" s="13" customFormat="1" ht="31.5" x14ac:dyDescent="0.25">
      <c r="A29" s="26" t="s">
        <v>162</v>
      </c>
      <c r="B29" s="31" t="s">
        <v>147</v>
      </c>
      <c r="C29" s="80" t="s">
        <v>105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135"/>
      <c r="V29" s="29">
        <v>1135123.7066203237</v>
      </c>
      <c r="W29" s="29"/>
    </row>
    <row r="30" spans="1:23" s="13" customFormat="1" ht="15.75" x14ac:dyDescent="0.25">
      <c r="A30" s="26"/>
      <c r="B30" s="31" t="s">
        <v>163</v>
      </c>
      <c r="C30" s="79" t="s">
        <v>105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28">
        <v>1651866.4906110435</v>
      </c>
      <c r="W30" s="28"/>
    </row>
    <row r="31" spans="1:23" s="13" customFormat="1" ht="15.75" x14ac:dyDescent="0.25">
      <c r="A31" s="26"/>
      <c r="B31" s="31" t="s">
        <v>164</v>
      </c>
      <c r="C31" s="80" t="s">
        <v>105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135"/>
      <c r="V31" s="29">
        <v>691429.06941484718</v>
      </c>
      <c r="W31" s="29"/>
    </row>
    <row r="32" spans="1:23" s="13" customFormat="1" ht="15.75" x14ac:dyDescent="0.25">
      <c r="A32" s="26"/>
      <c r="B32" s="31" t="s">
        <v>152</v>
      </c>
      <c r="C32" s="80" t="s">
        <v>105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135"/>
      <c r="V32" s="29">
        <v>689754.39668630506</v>
      </c>
      <c r="W32" s="29"/>
    </row>
    <row r="33" spans="1:23" s="13" customFormat="1" ht="15.75" x14ac:dyDescent="0.25">
      <c r="A33" s="26"/>
      <c r="B33" s="31" t="s">
        <v>153</v>
      </c>
      <c r="C33" s="80" t="s">
        <v>105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135"/>
      <c r="V33" s="29">
        <v>1027081.0595371564</v>
      </c>
      <c r="W33" s="29"/>
    </row>
    <row r="34" spans="1:23" s="13" customFormat="1" ht="15.75" x14ac:dyDescent="0.25">
      <c r="A34" s="26"/>
      <c r="B34" s="31" t="s">
        <v>165</v>
      </c>
      <c r="C34" s="79" t="s">
        <v>105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28">
        <v>1744370.9288865698</v>
      </c>
      <c r="W34" s="28"/>
    </row>
    <row r="35" spans="1:23" s="13" customFormat="1" ht="15.75" x14ac:dyDescent="0.25">
      <c r="A35" s="26"/>
      <c r="B35" s="31" t="s">
        <v>166</v>
      </c>
      <c r="C35" s="80" t="s">
        <v>105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135"/>
      <c r="V35" s="29">
        <v>1120653.1527106036</v>
      </c>
      <c r="W35" s="29"/>
    </row>
    <row r="36" spans="1:23" s="13" customFormat="1" ht="15.75" x14ac:dyDescent="0.25">
      <c r="A36" s="26"/>
      <c r="B36" s="31" t="s">
        <v>167</v>
      </c>
      <c r="C36" s="80" t="s">
        <v>105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135"/>
      <c r="V36" s="29">
        <v>1873958.1404381443</v>
      </c>
      <c r="W36" s="29"/>
    </row>
    <row r="37" spans="1:23" s="13" customFormat="1" ht="15.75" x14ac:dyDescent="0.25">
      <c r="A37" s="26"/>
      <c r="B37" s="31" t="s">
        <v>150</v>
      </c>
      <c r="C37" s="80" t="s">
        <v>105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135"/>
      <c r="V37" s="29">
        <v>626798.83097053901</v>
      </c>
      <c r="W37" s="29"/>
    </row>
    <row r="38" spans="1:23" s="13" customFormat="1" ht="15.75" x14ac:dyDescent="0.25">
      <c r="A38" s="26"/>
      <c r="B38" s="31" t="s">
        <v>151</v>
      </c>
      <c r="C38" s="79" t="s">
        <v>105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28">
        <v>3328910.7101579895</v>
      </c>
      <c r="W38" s="28"/>
    </row>
    <row r="39" spans="1:23" s="13" customFormat="1" ht="15.75" x14ac:dyDescent="0.25">
      <c r="A39" s="26"/>
      <c r="B39" s="31" t="s">
        <v>168</v>
      </c>
      <c r="C39" s="80" t="s">
        <v>105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135"/>
      <c r="V39" s="29">
        <v>2329939.0861974675</v>
      </c>
      <c r="W39" s="29"/>
    </row>
    <row r="40" spans="1:23" s="13" customFormat="1" ht="15.75" x14ac:dyDescent="0.25">
      <c r="A40" s="26"/>
      <c r="B40" s="31" t="s">
        <v>169</v>
      </c>
      <c r="C40" s="80" t="s">
        <v>105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135"/>
      <c r="V40" s="29">
        <v>3342409.8913886668</v>
      </c>
      <c r="W40" s="29"/>
    </row>
    <row r="41" spans="1:23" s="13" customFormat="1" ht="31.5" x14ac:dyDescent="0.25">
      <c r="A41" s="26" t="s">
        <v>170</v>
      </c>
      <c r="B41" s="31" t="s">
        <v>156</v>
      </c>
      <c r="C41" s="79" t="s">
        <v>105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28">
        <v>2004667.0028611689</v>
      </c>
      <c r="W41" s="28"/>
    </row>
    <row r="42" spans="1:23" s="13" customFormat="1" ht="15.75" x14ac:dyDescent="0.25">
      <c r="A42" s="26"/>
      <c r="B42" s="31" t="s">
        <v>171</v>
      </c>
      <c r="C42" s="80" t="s">
        <v>105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135"/>
      <c r="V42" s="29">
        <v>1781077.1680953223</v>
      </c>
      <c r="W42" s="29"/>
    </row>
    <row r="43" spans="1:23" s="13" customFormat="1" ht="15.75" x14ac:dyDescent="0.25">
      <c r="A43" s="26"/>
      <c r="B43" s="31" t="s">
        <v>172</v>
      </c>
      <c r="C43" s="80" t="s">
        <v>105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135"/>
      <c r="V43" s="29">
        <v>1285441.3734170923</v>
      </c>
      <c r="W43" s="29"/>
    </row>
    <row r="44" spans="1:23" s="13" customFormat="1" ht="15.75" x14ac:dyDescent="0.25">
      <c r="A44" s="26"/>
      <c r="B44" s="31" t="s">
        <v>173</v>
      </c>
      <c r="C44" s="80" t="s">
        <v>105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135"/>
      <c r="V44" s="29">
        <v>3312321.4351145751</v>
      </c>
      <c r="W44" s="29"/>
    </row>
    <row r="45" spans="1:23" s="13" customFormat="1" ht="15.75" x14ac:dyDescent="0.25">
      <c r="A45" s="26"/>
      <c r="B45" s="31" t="s">
        <v>174</v>
      </c>
      <c r="C45" s="79" t="s">
        <v>105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28">
        <v>3371418.1911770189</v>
      </c>
      <c r="W45" s="28"/>
    </row>
    <row r="46" spans="1:23" s="13" customFormat="1" ht="31.5" x14ac:dyDescent="0.25">
      <c r="A46" s="26" t="s">
        <v>175</v>
      </c>
      <c r="B46" s="31" t="s">
        <v>159</v>
      </c>
      <c r="C46" s="80" t="s">
        <v>105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135"/>
      <c r="V46" s="29">
        <v>1605505.4224809264</v>
      </c>
      <c r="W46" s="29"/>
    </row>
    <row r="47" spans="1:23" s="13" customFormat="1" ht="15.75" x14ac:dyDescent="0.25">
      <c r="A47" s="26"/>
      <c r="B47" s="31" t="s">
        <v>160</v>
      </c>
      <c r="C47" s="80" t="s">
        <v>105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135"/>
      <c r="V47" s="29">
        <v>1267322.4975541185</v>
      </c>
      <c r="W47" s="29"/>
    </row>
    <row r="48" spans="1:23" s="13" customFormat="1" ht="15.75" x14ac:dyDescent="0.25">
      <c r="A48" s="26"/>
      <c r="B48" s="31" t="s">
        <v>176</v>
      </c>
      <c r="C48" s="80" t="s">
        <v>105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135"/>
      <c r="V48" s="29">
        <v>3282360.1444404218</v>
      </c>
      <c r="W48" s="29"/>
    </row>
    <row r="49" spans="1:23" s="13" customFormat="1" ht="78.75" x14ac:dyDescent="0.25">
      <c r="A49" s="26" t="s">
        <v>209</v>
      </c>
      <c r="B49" s="31" t="s">
        <v>210</v>
      </c>
      <c r="C49" s="80" t="s">
        <v>105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135"/>
      <c r="V49" s="29"/>
      <c r="W49" s="29"/>
    </row>
    <row r="50" spans="1:23" s="13" customFormat="1" ht="31.5" x14ac:dyDescent="0.25">
      <c r="A50" s="26" t="s">
        <v>177</v>
      </c>
      <c r="B50" s="31" t="s">
        <v>178</v>
      </c>
      <c r="C50" s="80" t="s">
        <v>105</v>
      </c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135"/>
      <c r="V50" s="29">
        <v>2874859.1001495193</v>
      </c>
      <c r="W50" s="29"/>
    </row>
    <row r="51" spans="1:23" s="13" customFormat="1" ht="15.75" x14ac:dyDescent="0.25">
      <c r="A51" s="26"/>
      <c r="B51" s="31" t="s">
        <v>179</v>
      </c>
      <c r="C51" s="80" t="s">
        <v>105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135"/>
      <c r="V51" s="29">
        <v>2879655.5209941748</v>
      </c>
      <c r="W51" s="29"/>
    </row>
    <row r="52" spans="1:23" s="13" customFormat="1" ht="15.75" x14ac:dyDescent="0.25">
      <c r="A52" s="26"/>
      <c r="B52" s="31" t="s">
        <v>180</v>
      </c>
      <c r="C52" s="80" t="s">
        <v>105</v>
      </c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135"/>
      <c r="V52" s="29">
        <v>2822077.9733333332</v>
      </c>
      <c r="W52" s="29"/>
    </row>
    <row r="53" spans="1:23" s="13" customFormat="1" ht="31.5" x14ac:dyDescent="0.25">
      <c r="A53" s="26" t="s">
        <v>181</v>
      </c>
      <c r="B53" s="31" t="s">
        <v>161</v>
      </c>
      <c r="C53" s="80" t="s">
        <v>105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135"/>
      <c r="V53" s="28">
        <v>3347608.0651851846</v>
      </c>
      <c r="W53" s="28"/>
    </row>
    <row r="54" spans="1:23" s="13" customFormat="1" ht="15.75" x14ac:dyDescent="0.25">
      <c r="A54" s="26"/>
      <c r="B54" s="31" t="s">
        <v>182</v>
      </c>
      <c r="C54" s="80" t="s">
        <v>105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135"/>
      <c r="V54" s="29">
        <v>3347608.0651851846</v>
      </c>
      <c r="W54" s="29"/>
    </row>
    <row r="55" spans="1:23" s="13" customFormat="1" ht="31.5" x14ac:dyDescent="0.25">
      <c r="A55" s="26" t="s">
        <v>183</v>
      </c>
      <c r="B55" s="31" t="s">
        <v>156</v>
      </c>
      <c r="C55" s="80" t="s">
        <v>105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135"/>
      <c r="V55" s="29">
        <v>2001109.6409497138</v>
      </c>
      <c r="W55" s="29"/>
    </row>
    <row r="56" spans="1:23" s="13" customFormat="1" ht="15.75" x14ac:dyDescent="0.25">
      <c r="A56" s="26"/>
      <c r="B56" s="31" t="s">
        <v>184</v>
      </c>
      <c r="C56" s="80" t="s">
        <v>105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135"/>
      <c r="V56" s="29">
        <v>2001109.6409497138</v>
      </c>
      <c r="W56" s="29"/>
    </row>
    <row r="57" spans="1:23" s="13" customFormat="1" ht="31.5" x14ac:dyDescent="0.25">
      <c r="A57" s="26" t="s">
        <v>185</v>
      </c>
      <c r="B57" s="31" t="s">
        <v>159</v>
      </c>
      <c r="C57" s="80" t="s">
        <v>105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135"/>
      <c r="V57" s="28">
        <v>2664497.2440911629</v>
      </c>
      <c r="W57" s="28"/>
    </row>
    <row r="58" spans="1:23" s="13" customFormat="1" ht="15.75" x14ac:dyDescent="0.25">
      <c r="A58" s="26"/>
      <c r="B58" s="31" t="s">
        <v>186</v>
      </c>
      <c r="C58" s="80" t="s">
        <v>105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135"/>
      <c r="V58" s="29">
        <v>2162615.5824246826</v>
      </c>
      <c r="W58" s="29"/>
    </row>
    <row r="59" spans="1:23" s="13" customFormat="1" ht="15.75" x14ac:dyDescent="0.25">
      <c r="A59" s="26"/>
      <c r="B59" s="31" t="s">
        <v>187</v>
      </c>
      <c r="C59" s="80" t="s">
        <v>105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135"/>
      <c r="V59" s="29">
        <v>3847152.9588044677</v>
      </c>
      <c r="W59" s="29"/>
    </row>
    <row r="60" spans="1:23" s="13" customFormat="1" ht="15.75" x14ac:dyDescent="0.25">
      <c r="A60" s="26"/>
      <c r="B60" s="31" t="s">
        <v>188</v>
      </c>
      <c r="C60" s="80" t="s">
        <v>105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135"/>
      <c r="V60" s="28">
        <v>2534882.8754715924</v>
      </c>
      <c r="W60" s="28"/>
    </row>
    <row r="61" spans="1:23" s="13" customFormat="1" ht="31.5" x14ac:dyDescent="0.25">
      <c r="A61" s="26" t="s">
        <v>185</v>
      </c>
      <c r="B61" s="31" t="s">
        <v>159</v>
      </c>
      <c r="C61" s="80" t="s">
        <v>105</v>
      </c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135"/>
      <c r="V61" s="29">
        <v>2505909.8040699237</v>
      </c>
      <c r="W61" s="29"/>
    </row>
    <row r="62" spans="1:23" s="13" customFormat="1" ht="15.75" x14ac:dyDescent="0.25">
      <c r="A62" s="26"/>
      <c r="B62" s="31" t="s">
        <v>189</v>
      </c>
      <c r="C62" s="80" t="s">
        <v>105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135"/>
      <c r="V62" s="29">
        <v>2505605.2205312862</v>
      </c>
      <c r="W62" s="29"/>
    </row>
    <row r="63" spans="1:23" s="13" customFormat="1" ht="15.75" x14ac:dyDescent="0.25">
      <c r="A63" s="26"/>
      <c r="B63" s="31" t="s">
        <v>190</v>
      </c>
      <c r="C63" s="80" t="s">
        <v>105</v>
      </c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135"/>
      <c r="V63" s="29">
        <v>1412709.1693737314</v>
      </c>
      <c r="W63" s="29"/>
    </row>
    <row r="64" spans="1:23" s="13" customFormat="1" ht="31.5" x14ac:dyDescent="0.25">
      <c r="A64" s="28" t="s">
        <v>191</v>
      </c>
      <c r="B64" s="27" t="s">
        <v>161</v>
      </c>
      <c r="C64" s="79" t="s">
        <v>105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28">
        <v>2173445.1305037057</v>
      </c>
      <c r="W64" s="28"/>
    </row>
    <row r="65" spans="1:23" s="13" customFormat="1" ht="15.75" x14ac:dyDescent="0.25">
      <c r="A65" s="28"/>
      <c r="B65" s="27" t="s">
        <v>192</v>
      </c>
      <c r="C65" s="79" t="s">
        <v>105</v>
      </c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28">
        <v>2849204.9076484391</v>
      </c>
      <c r="W65" s="28"/>
    </row>
    <row r="66" spans="1:23" s="13" customFormat="1" ht="15.75" x14ac:dyDescent="0.25">
      <c r="A66" s="28"/>
      <c r="B66" s="27" t="s">
        <v>193</v>
      </c>
      <c r="C66" s="79" t="s">
        <v>105</v>
      </c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28">
        <v>2253644.1943241595</v>
      </c>
      <c r="W66" s="28"/>
    </row>
    <row r="67" spans="1:23" s="13" customFormat="1" ht="164.25" customHeight="1" x14ac:dyDescent="0.25">
      <c r="A67" s="28" t="s">
        <v>211</v>
      </c>
      <c r="B67" s="27" t="s">
        <v>104</v>
      </c>
      <c r="C67" s="79" t="s">
        <v>103</v>
      </c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28"/>
      <c r="W67" s="28"/>
    </row>
    <row r="68" spans="1:23" s="13" customFormat="1" ht="15.75" x14ac:dyDescent="0.25">
      <c r="A68" s="28" t="s">
        <v>194</v>
      </c>
      <c r="B68" s="27" t="s">
        <v>195</v>
      </c>
      <c r="C68" s="79" t="s">
        <v>103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39">
        <v>6648.1568863527991</v>
      </c>
      <c r="W68" s="28"/>
    </row>
    <row r="69" spans="1:23" s="13" customFormat="1" ht="31.5" x14ac:dyDescent="0.25">
      <c r="A69" s="28"/>
      <c r="B69" s="27" t="s">
        <v>197</v>
      </c>
      <c r="C69" s="79" t="s">
        <v>103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28">
        <v>16559.704396087982</v>
      </c>
      <c r="W69" s="28"/>
    </row>
    <row r="70" spans="1:23" s="13" customFormat="1" ht="15.75" x14ac:dyDescent="0.25">
      <c r="A70" s="28" t="s">
        <v>196</v>
      </c>
      <c r="B70" s="27" t="s">
        <v>198</v>
      </c>
      <c r="C70" s="79" t="s">
        <v>103</v>
      </c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28">
        <v>16559.704396087982</v>
      </c>
      <c r="W70" s="28"/>
    </row>
    <row r="71" spans="1:23" s="13" customFormat="1" ht="15.75" x14ac:dyDescent="0.25">
      <c r="A71" s="28" t="s">
        <v>196</v>
      </c>
      <c r="B71" s="27" t="s">
        <v>199</v>
      </c>
      <c r="C71" s="79" t="s">
        <v>103</v>
      </c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28">
        <v>13506.1070144</v>
      </c>
      <c r="W71" s="28"/>
    </row>
    <row r="72" spans="1:23" ht="15.75" x14ac:dyDescent="0.25">
      <c r="A72" s="38"/>
      <c r="B72" s="37" t="s">
        <v>201</v>
      </c>
      <c r="C72" s="79" t="s">
        <v>103</v>
      </c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38">
        <v>13506.1070144</v>
      </c>
      <c r="W72" s="37"/>
    </row>
    <row r="73" spans="1:23" ht="15.75" x14ac:dyDescent="0.25">
      <c r="A73" s="38" t="s">
        <v>200</v>
      </c>
      <c r="B73" s="37" t="s">
        <v>203</v>
      </c>
      <c r="C73" s="79" t="s">
        <v>103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38">
        <v>11389.268884619964</v>
      </c>
      <c r="W73" s="37"/>
    </row>
    <row r="74" spans="1:23" ht="15.75" x14ac:dyDescent="0.25">
      <c r="A74" s="38" t="s">
        <v>202</v>
      </c>
      <c r="B74" s="37" t="s">
        <v>204</v>
      </c>
      <c r="C74" s="79" t="s">
        <v>103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38">
        <v>11389.268884619964</v>
      </c>
      <c r="W74" s="37"/>
    </row>
  </sheetData>
  <mergeCells count="69">
    <mergeCell ref="P2:W2"/>
    <mergeCell ref="A7:W7"/>
    <mergeCell ref="A8:W8"/>
    <mergeCell ref="A13:B14"/>
    <mergeCell ref="C13:U14"/>
    <mergeCell ref="V13:W13"/>
    <mergeCell ref="C15:U15"/>
    <mergeCell ref="C16:U16"/>
    <mergeCell ref="C20:U20"/>
    <mergeCell ref="C21:U21"/>
    <mergeCell ref="C22:U22"/>
    <mergeCell ref="C17:U17"/>
    <mergeCell ref="C18:U18"/>
    <mergeCell ref="C19:U19"/>
    <mergeCell ref="C26:U26"/>
    <mergeCell ref="C27:U27"/>
    <mergeCell ref="C28:U28"/>
    <mergeCell ref="C23:U23"/>
    <mergeCell ref="C24:U24"/>
    <mergeCell ref="C25:U25"/>
    <mergeCell ref="C32:U32"/>
    <mergeCell ref="C33:U33"/>
    <mergeCell ref="C34:U34"/>
    <mergeCell ref="C29:U29"/>
    <mergeCell ref="C30:U30"/>
    <mergeCell ref="C31:U31"/>
    <mergeCell ref="C39:U39"/>
    <mergeCell ref="C40:U40"/>
    <mergeCell ref="C35:U35"/>
    <mergeCell ref="C36:U36"/>
    <mergeCell ref="C37:U37"/>
    <mergeCell ref="C49:U49"/>
    <mergeCell ref="C67:U67"/>
    <mergeCell ref="A9:W9"/>
    <mergeCell ref="A10:W10"/>
    <mergeCell ref="A11:W11"/>
    <mergeCell ref="C50:U50"/>
    <mergeCell ref="C51:U51"/>
    <mergeCell ref="C46:U46"/>
    <mergeCell ref="C47:U47"/>
    <mergeCell ref="C48:U48"/>
    <mergeCell ref="C43:U43"/>
    <mergeCell ref="C44:U44"/>
    <mergeCell ref="C45:U45"/>
    <mergeCell ref="C41:U41"/>
    <mergeCell ref="C42:U42"/>
    <mergeCell ref="C38:U38"/>
    <mergeCell ref="C63:U63"/>
    <mergeCell ref="C52:U52"/>
    <mergeCell ref="C53:U53"/>
    <mergeCell ref="C54:U54"/>
    <mergeCell ref="C55:U55"/>
    <mergeCell ref="C56:U56"/>
    <mergeCell ref="C57:U57"/>
    <mergeCell ref="C58:U58"/>
    <mergeCell ref="C59:U59"/>
    <mergeCell ref="C60:U60"/>
    <mergeCell ref="C61:U61"/>
    <mergeCell ref="C62:U62"/>
    <mergeCell ref="C74:U74"/>
    <mergeCell ref="C64:U64"/>
    <mergeCell ref="C65:U65"/>
    <mergeCell ref="C66:U66"/>
    <mergeCell ref="C68:U68"/>
    <mergeCell ref="C69:U69"/>
    <mergeCell ref="C70:U70"/>
    <mergeCell ref="C71:U71"/>
    <mergeCell ref="C72:U72"/>
    <mergeCell ref="C73:U73"/>
  </mergeCells>
  <pageMargins left="0.78740157480314965" right="0.70866141732283472" top="0.59055118110236227" bottom="0.39370078740157483" header="0.19685039370078741" footer="0.19685039370078741"/>
  <pageSetup paperSize="9" scale="7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4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Приложение №2</vt:lpstr>
      <vt:lpstr>стр.1 (3)</vt:lpstr>
      <vt:lpstr>стр.1_2 (3)</vt:lpstr>
      <vt:lpstr>стр.1 (2)</vt:lpstr>
      <vt:lpstr>стр.1</vt:lpstr>
      <vt:lpstr>стр.1_2 </vt:lpstr>
      <vt:lpstr>стр.1_2</vt:lpstr>
      <vt:lpstr>стр.1_3 </vt:lpstr>
      <vt:lpstr>Лист1</vt:lpstr>
      <vt:lpstr>стр.1_2!Заголовки_для_печати</vt:lpstr>
      <vt:lpstr>'стр.1_2 '!Заголовки_для_печати</vt:lpstr>
      <vt:lpstr>'стр.1_2 (3)'!Заголовки_для_печати</vt:lpstr>
      <vt:lpstr>'стр.1_3 '!Заголовки_для_печати</vt:lpstr>
      <vt:lpstr>стр.1!Область_печати</vt:lpstr>
      <vt:lpstr>'стр.1 (2)'!Область_печати</vt:lpstr>
      <vt:lpstr>'стр.1 (3)'!Область_печати</vt:lpstr>
      <vt:lpstr>стр.1_2!Область_печати</vt:lpstr>
      <vt:lpstr>'стр.1_2 '!Область_печати</vt:lpstr>
      <vt:lpstr>'стр.1_2 (3)'!Область_печати</vt:lpstr>
      <vt:lpstr>'стр.1_3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2018-10-22T23:49:45Z</dcterms:modified>
</cp:coreProperties>
</file>